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LANUV\LAVE-Abt4\FB4.3\Alle-FB4.3\01_4.3.1\01_EIP\01 - Antragsrunde 2023\Vorlagen, Checkliste\Homepage\"/>
    </mc:Choice>
  </mc:AlternateContent>
  <bookViews>
    <workbookView xWindow="-45" yWindow="195" windowWidth="11820" windowHeight="6795" tabRatio="599" activeTab="3"/>
  </bookViews>
  <sheets>
    <sheet name="Erläuterungen zum VN" sheetId="12" r:id="rId1"/>
    <sheet name="Zwischen-, Schluss-VN" sheetId="11" r:id="rId2"/>
    <sheet name="Formular A" sheetId="1" r:id="rId3"/>
    <sheet name="Belegliste - Formular B" sheetId="6" r:id="rId4"/>
    <sheet name="Formular C" sheetId="7" r:id="rId5"/>
    <sheet name="Formular D " sheetId="8" r:id="rId6"/>
  </sheets>
  <definedNames>
    <definedName name="_xlnm.Print_Area" localSheetId="3">'Belegliste - Formular B'!$A$1:$S$430</definedName>
    <definedName name="_xlnm.Print_Area" localSheetId="0">'Erläuterungen zum VN'!$A$1:$I$112</definedName>
    <definedName name="_xlnm.Print_Area" localSheetId="2">'Formular A'!$A$1:$H$57</definedName>
    <definedName name="_xlnm.Print_Area" localSheetId="4">'Formular C'!$A$1:$J$68</definedName>
    <definedName name="_xlnm.Print_Area" localSheetId="5">'Formular D '!$A$1:$J$68</definedName>
    <definedName name="_xlnm.Print_Area" localSheetId="1">'Zwischen-, Schluss-VN'!$A$1:$AF$167</definedName>
    <definedName name="_xlnm.Print_Titles" localSheetId="3">'Belegliste - Formular B'!$17:$23</definedName>
  </definedNames>
  <calcPr calcId="162913" concurrentCalc="0"/>
</workbook>
</file>

<file path=xl/calcChain.xml><?xml version="1.0" encoding="utf-8"?>
<calcChain xmlns="http://schemas.openxmlformats.org/spreadsheetml/2006/main">
  <c r="B22" i="8" l="1"/>
  <c r="B20" i="8"/>
  <c r="M141" i="6"/>
  <c r="G21" i="7"/>
  <c r="G22" i="8"/>
  <c r="M126" i="6"/>
  <c r="G19" i="7"/>
  <c r="G20" i="8"/>
  <c r="M284" i="6"/>
  <c r="G41" i="7"/>
  <c r="G42" i="8"/>
  <c r="R313" i="6"/>
  <c r="I45" i="7"/>
  <c r="I46" i="8"/>
  <c r="R141" i="6"/>
  <c r="I21" i="7"/>
  <c r="I22" i="8"/>
  <c r="R126" i="6"/>
  <c r="I19" i="7"/>
  <c r="I20" i="8"/>
  <c r="J21" i="7"/>
  <c r="J22" i="8"/>
  <c r="J19" i="7"/>
  <c r="J20" i="8"/>
  <c r="C42" i="8"/>
  <c r="L284" i="6"/>
  <c r="D42" i="8"/>
  <c r="E42" i="8"/>
  <c r="R284" i="6"/>
  <c r="I41" i="7"/>
  <c r="I42" i="8"/>
  <c r="J41" i="7"/>
  <c r="J42" i="8"/>
  <c r="L427" i="6"/>
  <c r="D62" i="8"/>
  <c r="L414" i="6"/>
  <c r="D60" i="8"/>
  <c r="L401" i="6"/>
  <c r="D58" i="8"/>
  <c r="L386" i="6"/>
  <c r="D56" i="8"/>
  <c r="L372" i="6"/>
  <c r="D54" i="8"/>
  <c r="L357" i="6"/>
  <c r="D52" i="8"/>
  <c r="L342" i="6"/>
  <c r="D50" i="8"/>
  <c r="L328" i="6"/>
  <c r="D48" i="8"/>
  <c r="L313" i="6"/>
  <c r="D46" i="8"/>
  <c r="L298" i="6"/>
  <c r="D44" i="8"/>
  <c r="L141" i="6"/>
  <c r="D22" i="8"/>
  <c r="L126" i="6"/>
  <c r="D20" i="8"/>
  <c r="C62" i="8"/>
  <c r="C60" i="8"/>
  <c r="C58" i="8"/>
  <c r="C56" i="8"/>
  <c r="C54" i="8"/>
  <c r="C52" i="8"/>
  <c r="C50" i="8"/>
  <c r="C48" i="8"/>
  <c r="C46" i="8"/>
  <c r="C44" i="8"/>
  <c r="C22" i="8"/>
  <c r="R427" i="6"/>
  <c r="I61" i="7"/>
  <c r="J61" i="7"/>
  <c r="J62" i="8"/>
  <c r="R414" i="6"/>
  <c r="I59" i="7"/>
  <c r="J59" i="7"/>
  <c r="J60" i="8"/>
  <c r="R401" i="6"/>
  <c r="I57" i="7"/>
  <c r="J57" i="7"/>
  <c r="J58" i="8"/>
  <c r="R386" i="6"/>
  <c r="I55" i="7"/>
  <c r="J55" i="7"/>
  <c r="J56" i="8"/>
  <c r="R372" i="6"/>
  <c r="I53" i="7"/>
  <c r="J53" i="7"/>
  <c r="J54" i="8"/>
  <c r="R357" i="6"/>
  <c r="I51" i="7"/>
  <c r="J51" i="7"/>
  <c r="J52" i="8"/>
  <c r="R342" i="6"/>
  <c r="I49" i="7"/>
  <c r="J49" i="7"/>
  <c r="J50" i="8"/>
  <c r="R328" i="6"/>
  <c r="I47" i="7"/>
  <c r="J47" i="7"/>
  <c r="J48" i="8"/>
  <c r="J45" i="7"/>
  <c r="J46" i="8"/>
  <c r="R298" i="6"/>
  <c r="I43" i="7"/>
  <c r="J43" i="7"/>
  <c r="J44" i="8"/>
  <c r="I62" i="8"/>
  <c r="I60" i="8"/>
  <c r="I58" i="8"/>
  <c r="I56" i="8"/>
  <c r="I54" i="8"/>
  <c r="I52" i="8"/>
  <c r="I50" i="8"/>
  <c r="I48" i="8"/>
  <c r="I44" i="8"/>
  <c r="M427" i="6"/>
  <c r="G61" i="7"/>
  <c r="G62" i="8"/>
  <c r="M414" i="6"/>
  <c r="G59" i="7"/>
  <c r="G60" i="8"/>
  <c r="M401" i="6"/>
  <c r="G57" i="7"/>
  <c r="G58" i="8"/>
  <c r="M386" i="6"/>
  <c r="G55" i="7"/>
  <c r="G56" i="8"/>
  <c r="M372" i="6"/>
  <c r="G53" i="7"/>
  <c r="G54" i="8"/>
  <c r="M357" i="6"/>
  <c r="G51" i="7"/>
  <c r="G52" i="8"/>
  <c r="M342" i="6"/>
  <c r="G49" i="7"/>
  <c r="G50" i="8"/>
  <c r="M313" i="6"/>
  <c r="G45" i="7"/>
  <c r="G46" i="8"/>
  <c r="M328" i="6"/>
  <c r="G47" i="7"/>
  <c r="G48" i="8"/>
  <c r="M298" i="6"/>
  <c r="G43" i="7"/>
  <c r="G44" i="8"/>
  <c r="B62" i="8"/>
  <c r="B60" i="8"/>
  <c r="B58" i="8"/>
  <c r="B56" i="8"/>
  <c r="B54" i="8"/>
  <c r="B52" i="8"/>
  <c r="B50" i="8"/>
  <c r="B48" i="8"/>
  <c r="B46" i="8"/>
  <c r="B44" i="8"/>
  <c r="B42" i="8"/>
  <c r="K298" i="6"/>
  <c r="E43" i="7"/>
  <c r="F43" i="7"/>
  <c r="K313" i="6"/>
  <c r="E45" i="7"/>
  <c r="F45" i="7"/>
  <c r="K328" i="6"/>
  <c r="E47" i="7"/>
  <c r="F47" i="7"/>
  <c r="K342" i="6"/>
  <c r="E49" i="7"/>
  <c r="F49" i="7"/>
  <c r="K357" i="6"/>
  <c r="E51" i="7"/>
  <c r="F51" i="7"/>
  <c r="K372" i="6"/>
  <c r="E53" i="7"/>
  <c r="F53" i="7"/>
  <c r="K386" i="6"/>
  <c r="E55" i="7"/>
  <c r="F55" i="7"/>
  <c r="K401" i="6"/>
  <c r="E57" i="7"/>
  <c r="F57" i="7"/>
  <c r="K414" i="6"/>
  <c r="E59" i="7"/>
  <c r="F59" i="7"/>
  <c r="K427" i="6"/>
  <c r="E61" i="7"/>
  <c r="F61" i="7"/>
  <c r="J427" i="6"/>
  <c r="D61" i="7"/>
  <c r="J414" i="6"/>
  <c r="D59" i="7"/>
  <c r="J401" i="6"/>
  <c r="D57" i="7"/>
  <c r="J386" i="6"/>
  <c r="D55" i="7"/>
  <c r="J372" i="6"/>
  <c r="D53" i="7"/>
  <c r="J357" i="6"/>
  <c r="D51" i="7"/>
  <c r="J342" i="6"/>
  <c r="D49" i="7"/>
  <c r="J328" i="6"/>
  <c r="D47" i="7"/>
  <c r="J313" i="6"/>
  <c r="D45" i="7"/>
  <c r="J298" i="6"/>
  <c r="D43" i="7"/>
  <c r="H427" i="6"/>
  <c r="C61" i="7"/>
  <c r="H414" i="6"/>
  <c r="C59" i="7"/>
  <c r="H401" i="6"/>
  <c r="C57" i="7"/>
  <c r="H386" i="6"/>
  <c r="C55" i="7"/>
  <c r="H372" i="6"/>
  <c r="C53" i="7"/>
  <c r="H357" i="6"/>
  <c r="C51" i="7"/>
  <c r="H342" i="6"/>
  <c r="C49" i="7"/>
  <c r="H328" i="6"/>
  <c r="C47" i="7"/>
  <c r="H313" i="6"/>
  <c r="C45" i="7"/>
  <c r="H298" i="6"/>
  <c r="C43" i="7"/>
  <c r="F41" i="7"/>
  <c r="K284" i="6"/>
  <c r="E41" i="7"/>
  <c r="J284" i="6"/>
  <c r="D41" i="7"/>
  <c r="H284" i="6"/>
  <c r="C41" i="7"/>
  <c r="H155" i="6"/>
  <c r="C23" i="7"/>
  <c r="H141" i="6"/>
  <c r="C21" i="7"/>
  <c r="J141" i="6"/>
  <c r="D21" i="7"/>
  <c r="K141" i="6"/>
  <c r="E21" i="7"/>
  <c r="F21" i="7"/>
  <c r="F19" i="7"/>
  <c r="K126" i="6"/>
  <c r="E19" i="7"/>
  <c r="J126" i="6"/>
  <c r="D19" i="7"/>
  <c r="H126" i="6"/>
  <c r="C19" i="7"/>
  <c r="E62" i="8"/>
  <c r="E60" i="8"/>
  <c r="E58" i="8"/>
  <c r="E56" i="8"/>
  <c r="E54" i="8"/>
  <c r="E52" i="8"/>
  <c r="E50" i="8"/>
  <c r="E48" i="8"/>
  <c r="E46" i="8"/>
  <c r="E44" i="8"/>
  <c r="E22" i="8"/>
  <c r="R52" i="6"/>
  <c r="I9" i="7"/>
  <c r="J9" i="7"/>
  <c r="R66" i="6"/>
  <c r="I11" i="7"/>
  <c r="J11" i="7"/>
  <c r="R81" i="6"/>
  <c r="I13" i="7"/>
  <c r="J13" i="7"/>
  <c r="R96" i="6"/>
  <c r="I15" i="7"/>
  <c r="J15" i="7"/>
  <c r="R111" i="6"/>
  <c r="I17" i="7"/>
  <c r="J17" i="7"/>
  <c r="R37" i="6"/>
  <c r="I7" i="7"/>
  <c r="J7" i="7"/>
  <c r="R170" i="6"/>
  <c r="I25" i="7"/>
  <c r="J25" i="7"/>
  <c r="R185" i="6"/>
  <c r="I27" i="7"/>
  <c r="J27" i="7"/>
  <c r="R199" i="6"/>
  <c r="I29" i="7"/>
  <c r="J29" i="7"/>
  <c r="R214" i="6"/>
  <c r="I31" i="7"/>
  <c r="J31" i="7"/>
  <c r="R229" i="6"/>
  <c r="I33" i="7"/>
  <c r="J33" i="7"/>
  <c r="R243" i="6"/>
  <c r="I35" i="7"/>
  <c r="J35" i="7"/>
  <c r="R258" i="6"/>
  <c r="I37" i="7"/>
  <c r="J37" i="7"/>
  <c r="R271" i="6"/>
  <c r="I39" i="7"/>
  <c r="J39" i="7"/>
  <c r="R155" i="6"/>
  <c r="I23" i="7"/>
  <c r="J23" i="7"/>
  <c r="J8" i="8"/>
  <c r="J10" i="8"/>
  <c r="J12" i="8"/>
  <c r="J14" i="8"/>
  <c r="J16" i="8"/>
  <c r="J18" i="8"/>
  <c r="J24" i="8"/>
  <c r="J26" i="8"/>
  <c r="J28" i="8"/>
  <c r="J30" i="8"/>
  <c r="J32" i="8"/>
  <c r="J34" i="8"/>
  <c r="J36" i="8"/>
  <c r="J38" i="8"/>
  <c r="J40" i="8"/>
  <c r="J64" i="8"/>
  <c r="J64" i="7"/>
  <c r="O400" i="6"/>
  <c r="O371" i="6"/>
  <c r="O356" i="6"/>
  <c r="O327" i="6"/>
  <c r="O312" i="6"/>
  <c r="O302" i="6"/>
  <c r="O303" i="6"/>
  <c r="O304" i="6"/>
  <c r="O305" i="6"/>
  <c r="O306" i="6"/>
  <c r="O307" i="6"/>
  <c r="O308" i="6"/>
  <c r="O309" i="6"/>
  <c r="O310" i="6"/>
  <c r="O311" i="6"/>
  <c r="O313" i="6"/>
  <c r="O332" i="6"/>
  <c r="O333" i="6"/>
  <c r="O334" i="6"/>
  <c r="O335" i="6"/>
  <c r="O336" i="6"/>
  <c r="O337" i="6"/>
  <c r="O338" i="6"/>
  <c r="O339" i="6"/>
  <c r="O340" i="6"/>
  <c r="O341" i="6"/>
  <c r="O342" i="6"/>
  <c r="O346" i="6"/>
  <c r="O347" i="6"/>
  <c r="O348" i="6"/>
  <c r="O349" i="6"/>
  <c r="O350" i="6"/>
  <c r="O351" i="6"/>
  <c r="O352" i="6"/>
  <c r="O353" i="6"/>
  <c r="O354" i="6"/>
  <c r="O355" i="6"/>
  <c r="O357" i="6"/>
  <c r="O361" i="6"/>
  <c r="O362" i="6"/>
  <c r="O363" i="6"/>
  <c r="O364" i="6"/>
  <c r="O365" i="6"/>
  <c r="O366" i="6"/>
  <c r="O367" i="6"/>
  <c r="O368" i="6"/>
  <c r="O369" i="6"/>
  <c r="O370" i="6"/>
  <c r="O372" i="6"/>
  <c r="O376" i="6"/>
  <c r="O377" i="6"/>
  <c r="O378" i="6"/>
  <c r="O379" i="6"/>
  <c r="O380" i="6"/>
  <c r="O381" i="6"/>
  <c r="O382" i="6"/>
  <c r="O383" i="6"/>
  <c r="O384" i="6"/>
  <c r="O385" i="6"/>
  <c r="O386" i="6"/>
  <c r="O390" i="6"/>
  <c r="O391" i="6"/>
  <c r="O392" i="6"/>
  <c r="O393" i="6"/>
  <c r="O394" i="6"/>
  <c r="O395" i="6"/>
  <c r="O396" i="6"/>
  <c r="O397" i="6"/>
  <c r="O398" i="6"/>
  <c r="O399" i="6"/>
  <c r="O401" i="6"/>
  <c r="O418" i="6"/>
  <c r="O419" i="6"/>
  <c r="O420" i="6"/>
  <c r="O421" i="6"/>
  <c r="O422" i="6"/>
  <c r="O423" i="6"/>
  <c r="O424" i="6"/>
  <c r="O425" i="6"/>
  <c r="O426" i="6"/>
  <c r="O427" i="6"/>
  <c r="O407" i="6"/>
  <c r="O408" i="6"/>
  <c r="O409" i="6"/>
  <c r="O410" i="6"/>
  <c r="O411" i="6"/>
  <c r="O412" i="6"/>
  <c r="O413" i="6"/>
  <c r="O405" i="6"/>
  <c r="O406" i="6"/>
  <c r="O414" i="6"/>
  <c r="O326" i="6"/>
  <c r="O325" i="6"/>
  <c r="O324" i="6"/>
  <c r="O323" i="6"/>
  <c r="O322" i="6"/>
  <c r="O321" i="6"/>
  <c r="O320" i="6"/>
  <c r="O319" i="6"/>
  <c r="O318" i="6"/>
  <c r="O317" i="6"/>
  <c r="O288" i="6"/>
  <c r="O289" i="6"/>
  <c r="O290" i="6"/>
  <c r="O291" i="6"/>
  <c r="O292" i="6"/>
  <c r="O293" i="6"/>
  <c r="O294" i="6"/>
  <c r="O295" i="6"/>
  <c r="O296" i="6"/>
  <c r="O297" i="6"/>
  <c r="O298" i="6"/>
  <c r="O275" i="6"/>
  <c r="O276" i="6"/>
  <c r="O277" i="6"/>
  <c r="O278" i="6"/>
  <c r="O279" i="6"/>
  <c r="O280" i="6"/>
  <c r="O281" i="6"/>
  <c r="O282" i="6"/>
  <c r="O283" i="6"/>
  <c r="O284" i="6"/>
  <c r="O262" i="6"/>
  <c r="O263" i="6"/>
  <c r="O264" i="6"/>
  <c r="O265" i="6"/>
  <c r="O266" i="6"/>
  <c r="O267" i="6"/>
  <c r="O268" i="6"/>
  <c r="O269" i="6"/>
  <c r="O270" i="6"/>
  <c r="O271" i="6"/>
  <c r="M271" i="6"/>
  <c r="L271" i="6"/>
  <c r="K271" i="6"/>
  <c r="J271" i="6"/>
  <c r="H271" i="6"/>
  <c r="O247" i="6"/>
  <c r="O248" i="6"/>
  <c r="O249" i="6"/>
  <c r="O250" i="6"/>
  <c r="O251" i="6"/>
  <c r="O252" i="6"/>
  <c r="O253" i="6"/>
  <c r="O254" i="6"/>
  <c r="O255" i="6"/>
  <c r="O256" i="6"/>
  <c r="O257" i="6"/>
  <c r="O258" i="6"/>
  <c r="O233" i="6"/>
  <c r="O234" i="6"/>
  <c r="O235" i="6"/>
  <c r="O236" i="6"/>
  <c r="O237" i="6"/>
  <c r="O238" i="6"/>
  <c r="O239" i="6"/>
  <c r="O240" i="6"/>
  <c r="O241" i="6"/>
  <c r="O242" i="6"/>
  <c r="O243" i="6"/>
  <c r="O218" i="6"/>
  <c r="O219" i="6"/>
  <c r="O220" i="6"/>
  <c r="O221" i="6"/>
  <c r="O222" i="6"/>
  <c r="O223" i="6"/>
  <c r="O224" i="6"/>
  <c r="O225" i="6"/>
  <c r="O226" i="6"/>
  <c r="O227" i="6"/>
  <c r="O228" i="6"/>
  <c r="O229" i="6"/>
  <c r="O203" i="6"/>
  <c r="O204" i="6"/>
  <c r="O205" i="6"/>
  <c r="O206" i="6"/>
  <c r="O207" i="6"/>
  <c r="O208" i="6"/>
  <c r="O209" i="6"/>
  <c r="O210" i="6"/>
  <c r="O211" i="6"/>
  <c r="O212" i="6"/>
  <c r="O213" i="6"/>
  <c r="O214" i="6"/>
  <c r="O191" i="6"/>
  <c r="O192" i="6"/>
  <c r="O193" i="6"/>
  <c r="O194" i="6"/>
  <c r="O195" i="6"/>
  <c r="O196" i="6"/>
  <c r="O197" i="6"/>
  <c r="O198" i="6"/>
  <c r="O190" i="6"/>
  <c r="O176" i="6"/>
  <c r="O177" i="6"/>
  <c r="O178" i="6"/>
  <c r="O179" i="6"/>
  <c r="O180" i="6"/>
  <c r="O181" i="6"/>
  <c r="O182" i="6"/>
  <c r="O183" i="6"/>
  <c r="O184" i="6"/>
  <c r="O175" i="6"/>
  <c r="O161" i="6"/>
  <c r="O162" i="6"/>
  <c r="O163" i="6"/>
  <c r="O164" i="6"/>
  <c r="O165" i="6"/>
  <c r="O166" i="6"/>
  <c r="O167" i="6"/>
  <c r="O168" i="6"/>
  <c r="O169" i="6"/>
  <c r="O160" i="6"/>
  <c r="O147" i="6"/>
  <c r="O148" i="6"/>
  <c r="O149" i="6"/>
  <c r="O150" i="6"/>
  <c r="O151" i="6"/>
  <c r="O152" i="6"/>
  <c r="O153" i="6"/>
  <c r="O154" i="6"/>
  <c r="O146" i="6"/>
  <c r="O189" i="6"/>
  <c r="O199" i="6"/>
  <c r="O174" i="6"/>
  <c r="O185" i="6"/>
  <c r="O159" i="6"/>
  <c r="O170" i="6"/>
  <c r="O145" i="6"/>
  <c r="O155" i="6"/>
  <c r="O130" i="6"/>
  <c r="O131" i="6"/>
  <c r="O132" i="6"/>
  <c r="O133" i="6"/>
  <c r="O134" i="6"/>
  <c r="O135" i="6"/>
  <c r="O136" i="6"/>
  <c r="O137" i="6"/>
  <c r="O138" i="6"/>
  <c r="O139" i="6"/>
  <c r="O140" i="6"/>
  <c r="O141" i="6"/>
  <c r="O115" i="6"/>
  <c r="O116" i="6"/>
  <c r="O117" i="6"/>
  <c r="O118" i="6"/>
  <c r="O119" i="6"/>
  <c r="O120" i="6"/>
  <c r="O121" i="6"/>
  <c r="O122" i="6"/>
  <c r="O123" i="6"/>
  <c r="O124" i="6"/>
  <c r="O125" i="6"/>
  <c r="O126" i="6"/>
  <c r="O100" i="6"/>
  <c r="O101" i="6"/>
  <c r="O102" i="6"/>
  <c r="O103" i="6"/>
  <c r="O104" i="6"/>
  <c r="O105" i="6"/>
  <c r="O106" i="6"/>
  <c r="O107" i="6"/>
  <c r="O108" i="6"/>
  <c r="O109" i="6"/>
  <c r="O110" i="6"/>
  <c r="O111" i="6"/>
  <c r="O85" i="6"/>
  <c r="O86" i="6"/>
  <c r="O87" i="6"/>
  <c r="O88" i="6"/>
  <c r="O89" i="6"/>
  <c r="O90" i="6"/>
  <c r="O91" i="6"/>
  <c r="O92" i="6"/>
  <c r="O93" i="6"/>
  <c r="O94" i="6"/>
  <c r="O95" i="6"/>
  <c r="O96" i="6"/>
  <c r="O26" i="6"/>
  <c r="O27" i="6"/>
  <c r="O28" i="6"/>
  <c r="O29" i="6"/>
  <c r="O30" i="6"/>
  <c r="O31" i="6"/>
  <c r="O32" i="6"/>
  <c r="O33" i="6"/>
  <c r="O34" i="6"/>
  <c r="O35" i="6"/>
  <c r="O36" i="6"/>
  <c r="O37" i="6"/>
  <c r="O41" i="6"/>
  <c r="O42" i="6"/>
  <c r="O43" i="6"/>
  <c r="O44" i="6"/>
  <c r="O45" i="6"/>
  <c r="O46" i="6"/>
  <c r="O47" i="6"/>
  <c r="O48" i="6"/>
  <c r="O49" i="6"/>
  <c r="O50" i="6"/>
  <c r="O51" i="6"/>
  <c r="O52" i="6"/>
  <c r="O56" i="6"/>
  <c r="O57" i="6"/>
  <c r="O58" i="6"/>
  <c r="O59" i="6"/>
  <c r="O60" i="6"/>
  <c r="O61" i="6"/>
  <c r="O62" i="6"/>
  <c r="O63" i="6"/>
  <c r="O64" i="6"/>
  <c r="O65" i="6"/>
  <c r="O66" i="6"/>
  <c r="O70" i="6"/>
  <c r="O71" i="6"/>
  <c r="O72" i="6"/>
  <c r="O73" i="6"/>
  <c r="O74" i="6"/>
  <c r="O75" i="6"/>
  <c r="O76" i="6"/>
  <c r="O77" i="6"/>
  <c r="O78" i="6"/>
  <c r="O79" i="6"/>
  <c r="O80" i="6"/>
  <c r="O81" i="6"/>
  <c r="M37" i="6"/>
  <c r="U67" i="11"/>
  <c r="M52" i="6"/>
  <c r="U68" i="11"/>
  <c r="M66" i="6"/>
  <c r="U69" i="11"/>
  <c r="M81" i="6"/>
  <c r="U70" i="11"/>
  <c r="M96" i="6"/>
  <c r="U71" i="11"/>
  <c r="M111" i="6"/>
  <c r="U72" i="11"/>
  <c r="U73" i="11"/>
  <c r="M155" i="6"/>
  <c r="U75" i="11"/>
  <c r="M170" i="6"/>
  <c r="U76" i="11"/>
  <c r="M185" i="6"/>
  <c r="U77" i="11"/>
  <c r="M199" i="6"/>
  <c r="U78" i="11"/>
  <c r="M214" i="6"/>
  <c r="U79" i="11"/>
  <c r="M229" i="6"/>
  <c r="U80" i="11"/>
  <c r="M243" i="6"/>
  <c r="U81" i="11"/>
  <c r="M258" i="6"/>
  <c r="U82" i="11"/>
  <c r="U83" i="11"/>
  <c r="U86" i="11"/>
  <c r="X97" i="11"/>
  <c r="R430" i="6"/>
  <c r="M430" i="6"/>
  <c r="L37" i="6"/>
  <c r="L52" i="6"/>
  <c r="L66" i="6"/>
  <c r="L81" i="6"/>
  <c r="L96" i="6"/>
  <c r="L111" i="6"/>
  <c r="L155" i="6"/>
  <c r="L170" i="6"/>
  <c r="L185" i="6"/>
  <c r="L199" i="6"/>
  <c r="L214" i="6"/>
  <c r="L229" i="6"/>
  <c r="L243" i="6"/>
  <c r="L258" i="6"/>
  <c r="L430" i="6"/>
  <c r="K37" i="6"/>
  <c r="K52" i="6"/>
  <c r="K66" i="6"/>
  <c r="K81" i="6"/>
  <c r="K96" i="6"/>
  <c r="K111" i="6"/>
  <c r="K155" i="6"/>
  <c r="K170" i="6"/>
  <c r="K185" i="6"/>
  <c r="K199" i="6"/>
  <c r="K214" i="6"/>
  <c r="K229" i="6"/>
  <c r="K243" i="6"/>
  <c r="K258" i="6"/>
  <c r="K430" i="6"/>
  <c r="J37" i="6"/>
  <c r="J52" i="6"/>
  <c r="J66" i="6"/>
  <c r="J81" i="6"/>
  <c r="J96" i="6"/>
  <c r="J111" i="6"/>
  <c r="J155" i="6"/>
  <c r="J170" i="6"/>
  <c r="J185" i="6"/>
  <c r="J199" i="6"/>
  <c r="J214" i="6"/>
  <c r="J229" i="6"/>
  <c r="J243" i="6"/>
  <c r="J258" i="6"/>
  <c r="J430" i="6"/>
  <c r="H37" i="6"/>
  <c r="H52" i="6"/>
  <c r="H66" i="6"/>
  <c r="H81" i="6"/>
  <c r="H96" i="6"/>
  <c r="H111" i="6"/>
  <c r="H170" i="6"/>
  <c r="H185" i="6"/>
  <c r="H199" i="6"/>
  <c r="H214" i="6"/>
  <c r="H229" i="6"/>
  <c r="H243" i="6"/>
  <c r="H258" i="6"/>
  <c r="H430" i="6"/>
  <c r="C20" i="8"/>
  <c r="E20" i="8"/>
  <c r="O86" i="11"/>
  <c r="C40" i="8"/>
  <c r="D40" i="8"/>
  <c r="E40" i="8"/>
  <c r="C38" i="8"/>
  <c r="C36" i="8"/>
  <c r="C34" i="8"/>
  <c r="C32" i="8"/>
  <c r="D32" i="8"/>
  <c r="E32" i="8"/>
  <c r="C30" i="8"/>
  <c r="C28" i="8"/>
  <c r="C26" i="8"/>
  <c r="C24" i="8"/>
  <c r="C18" i="8"/>
  <c r="C16" i="8"/>
  <c r="C14" i="8"/>
  <c r="B14" i="8"/>
  <c r="B16" i="8"/>
  <c r="B18" i="8"/>
  <c r="B24" i="8"/>
  <c r="B26" i="8"/>
  <c r="B28" i="8"/>
  <c r="B30" i="8"/>
  <c r="B32" i="8"/>
  <c r="B34" i="8"/>
  <c r="B36" i="8"/>
  <c r="B38" i="8"/>
  <c r="B40" i="8"/>
  <c r="B8" i="8"/>
  <c r="C8" i="8"/>
  <c r="I40" i="8"/>
  <c r="G39" i="7"/>
  <c r="G40" i="8"/>
  <c r="E39" i="7"/>
  <c r="D39" i="7"/>
  <c r="C39" i="7"/>
  <c r="I38" i="8"/>
  <c r="G37" i="7"/>
  <c r="G38" i="8"/>
  <c r="D38" i="8"/>
  <c r="E37" i="7"/>
  <c r="D37" i="7"/>
  <c r="C37" i="7"/>
  <c r="I36" i="8"/>
  <c r="G35" i="7"/>
  <c r="G36" i="8"/>
  <c r="D36" i="8"/>
  <c r="E36" i="8"/>
  <c r="E35" i="7"/>
  <c r="D35" i="7"/>
  <c r="C35" i="7"/>
  <c r="I34" i="8"/>
  <c r="G33" i="7"/>
  <c r="G34" i="8"/>
  <c r="F33" i="7"/>
  <c r="E33" i="7"/>
  <c r="D33" i="7"/>
  <c r="C33" i="7"/>
  <c r="I32" i="8"/>
  <c r="G31" i="7"/>
  <c r="G32" i="8"/>
  <c r="E31" i="7"/>
  <c r="D31" i="7"/>
  <c r="C31" i="7"/>
  <c r="I30" i="8"/>
  <c r="G29" i="7"/>
  <c r="G30" i="8"/>
  <c r="F29" i="7"/>
  <c r="D30" i="8"/>
  <c r="E29" i="7"/>
  <c r="D29" i="7"/>
  <c r="C29" i="7"/>
  <c r="I86" i="11"/>
  <c r="O97" i="11"/>
  <c r="X60" i="11"/>
  <c r="AD59" i="11"/>
  <c r="AD55" i="11"/>
  <c r="O60" i="11"/>
  <c r="U55" i="11"/>
  <c r="U57" i="11"/>
  <c r="AA86" i="11"/>
  <c r="D50" i="1"/>
  <c r="D66" i="8"/>
  <c r="D66" i="7"/>
  <c r="F23" i="6"/>
  <c r="G23" i="6"/>
  <c r="H23" i="6"/>
  <c r="I23" i="6"/>
  <c r="J23" i="6"/>
  <c r="K23" i="6"/>
  <c r="L23" i="6"/>
  <c r="M23" i="6"/>
  <c r="P23" i="6"/>
  <c r="Q23" i="6"/>
  <c r="R23" i="6"/>
  <c r="S23" i="6"/>
  <c r="B23" i="6"/>
  <c r="C23" i="6"/>
  <c r="D23" i="6"/>
  <c r="I10" i="8"/>
  <c r="I12" i="8"/>
  <c r="I14" i="8"/>
  <c r="I16" i="8"/>
  <c r="I18" i="8"/>
  <c r="I24" i="8"/>
  <c r="I26" i="8"/>
  <c r="I28" i="8"/>
  <c r="D7" i="7"/>
  <c r="D9" i="7"/>
  <c r="D11" i="7"/>
  <c r="D13" i="7"/>
  <c r="D15" i="7"/>
  <c r="D17" i="7"/>
  <c r="D23" i="7"/>
  <c r="D25" i="7"/>
  <c r="D27" i="7"/>
  <c r="G9" i="7"/>
  <c r="G10" i="8"/>
  <c r="G11" i="7"/>
  <c r="G12" i="8"/>
  <c r="G13" i="7"/>
  <c r="G14" i="8"/>
  <c r="G15" i="7"/>
  <c r="G16" i="8"/>
  <c r="G17" i="7"/>
  <c r="G18" i="8"/>
  <c r="G23" i="7"/>
  <c r="G24" i="8"/>
  <c r="G25" i="7"/>
  <c r="G26" i="8"/>
  <c r="G27" i="7"/>
  <c r="G28" i="8"/>
  <c r="D8" i="8"/>
  <c r="F7" i="7"/>
  <c r="C12" i="8"/>
  <c r="C10" i="8"/>
  <c r="C64" i="8"/>
  <c r="D28" i="8"/>
  <c r="E28" i="8"/>
  <c r="F27" i="7"/>
  <c r="D26" i="8"/>
  <c r="E26" i="8"/>
  <c r="F25" i="7"/>
  <c r="D24" i="8"/>
  <c r="E24" i="8"/>
  <c r="F23" i="7"/>
  <c r="D18" i="8"/>
  <c r="E18" i="8"/>
  <c r="D16" i="8"/>
  <c r="F13" i="7"/>
  <c r="D12" i="8"/>
  <c r="E12" i="8"/>
  <c r="F9" i="7"/>
  <c r="E9" i="7"/>
  <c r="E11" i="7"/>
  <c r="E13" i="7"/>
  <c r="E15" i="7"/>
  <c r="E17" i="7"/>
  <c r="E23" i="7"/>
  <c r="E25" i="7"/>
  <c r="E27" i="7"/>
  <c r="C7" i="7"/>
  <c r="C9" i="7"/>
  <c r="C11" i="7"/>
  <c r="C13" i="7"/>
  <c r="C15" i="7"/>
  <c r="C17" i="7"/>
  <c r="C25" i="7"/>
  <c r="C27" i="7"/>
  <c r="F4" i="1"/>
  <c r="B4" i="1"/>
  <c r="H31" i="1"/>
  <c r="H40" i="1"/>
  <c r="B10" i="8"/>
  <c r="B12" i="8"/>
  <c r="D1" i="8"/>
  <c r="A1" i="8"/>
  <c r="D1" i="7"/>
  <c r="A1" i="7"/>
  <c r="B64" i="7"/>
  <c r="F17" i="7"/>
  <c r="B64" i="8"/>
  <c r="E16" i="8"/>
  <c r="E30" i="8"/>
  <c r="E38" i="8"/>
  <c r="F35" i="7"/>
  <c r="F31" i="7"/>
  <c r="D14" i="8"/>
  <c r="E14" i="8"/>
  <c r="D34" i="8"/>
  <c r="E34" i="8"/>
  <c r="D10" i="8"/>
  <c r="E10" i="8"/>
  <c r="F15" i="7"/>
  <c r="F37" i="7"/>
  <c r="F39" i="7"/>
  <c r="X98" i="11"/>
  <c r="D64" i="8"/>
  <c r="E8" i="8"/>
  <c r="E64" i="8"/>
  <c r="I8" i="8"/>
  <c r="I64" i="8"/>
  <c r="I64" i="7"/>
  <c r="E7" i="7"/>
  <c r="E64" i="7"/>
  <c r="F20" i="1"/>
  <c r="F11" i="7"/>
  <c r="D64" i="7"/>
  <c r="H44" i="1"/>
  <c r="C64" i="7"/>
  <c r="G7" i="7"/>
  <c r="H46" i="1"/>
  <c r="H22" i="1"/>
  <c r="F64" i="7"/>
  <c r="H48" i="1"/>
  <c r="G64" i="7"/>
  <c r="G8" i="8"/>
  <c r="G64" i="8"/>
  <c r="A99" i="11"/>
  <c r="O99" i="11"/>
  <c r="AD57" i="11"/>
  <c r="O98" i="11"/>
  <c r="AD56" i="11"/>
  <c r="U56" i="11"/>
  <c r="U59" i="11"/>
</calcChain>
</file>

<file path=xl/comments1.xml><?xml version="1.0" encoding="utf-8"?>
<comments xmlns="http://schemas.openxmlformats.org/spreadsheetml/2006/main">
  <authors>
    <author>Sünkeler</author>
  </authors>
  <commentList>
    <comment ref="M19" authorId="0" shapeId="0">
      <text>
        <r>
          <rPr>
            <sz val="8"/>
            <color indexed="81"/>
            <rFont val="Tahoma"/>
            <family val="2"/>
          </rPr>
          <t xml:space="preserve">
</t>
        </r>
        <r>
          <rPr>
            <b/>
            <sz val="8"/>
            <color indexed="81"/>
            <rFont val="Tahoma"/>
            <family val="2"/>
          </rPr>
          <t>Bitte u. a. um Beachtung der Anlage zum
Zuwendungsbescheid "Zusammenfassung
nicht förderfähiger Aufwendungen".
Bitte auch anteilige Kürzungen des Drittlandanteils, für Nicht-Anhang I-Erzeugnisse, sonstige Anteilsberechnungen oder Kürzungen lt. Zuwendungsbescheid beachten.</t>
        </r>
      </text>
    </comment>
  </commentList>
</comments>
</file>

<file path=xl/sharedStrings.xml><?xml version="1.0" encoding="utf-8"?>
<sst xmlns="http://schemas.openxmlformats.org/spreadsheetml/2006/main" count="501" uniqueCount="307">
  <si>
    <t>Erläuterungen zu den Spalten des Formulars D</t>
  </si>
  <si>
    <t xml:space="preserve">Sollte es erforderlich sein, dass Zeilen eingefügt werden müssen, </t>
  </si>
  <si>
    <t>lfd.
Nr.</t>
  </si>
  <si>
    <t>C.</t>
  </si>
  <si>
    <t>Aufstellung der Belege (Formular B)</t>
  </si>
  <si>
    <t>●</t>
  </si>
  <si>
    <t>derjenigen, für die der Begünstigte in seinem Antrag keine Zuwendung beantragt hat, sowie</t>
  </si>
  <si>
    <t>(1)</t>
  </si>
  <si>
    <t>(2)</t>
  </si>
  <si>
    <t>(3)</t>
  </si>
  <si>
    <t>(4)</t>
  </si>
  <si>
    <t>(6)</t>
  </si>
  <si>
    <t>(7)</t>
  </si>
  <si>
    <t>(8)</t>
  </si>
  <si>
    <t>(11)</t>
  </si>
  <si>
    <t>(12)</t>
  </si>
  <si>
    <t>B.</t>
  </si>
  <si>
    <t>Formular A - Finanzierung der getätigten Ausgaben</t>
  </si>
  <si>
    <t xml:space="preserve"> 1.</t>
  </si>
  <si>
    <t>Finanzielle Beteiligung des Begünstigten</t>
  </si>
  <si>
    <t xml:space="preserve"> 1.1</t>
  </si>
  <si>
    <t xml:space="preserve">Eigenmittel   </t>
  </si>
  <si>
    <t xml:space="preserve"> 1.2</t>
  </si>
  <si>
    <t>Darlehen</t>
  </si>
  <si>
    <t xml:space="preserve"> 1.3</t>
  </si>
  <si>
    <t>Sachleistungen</t>
  </si>
  <si>
    <t xml:space="preserve"> 1.4</t>
  </si>
  <si>
    <t>Eigenmaterial</t>
  </si>
  <si>
    <t xml:space="preserve"> 1.5</t>
  </si>
  <si>
    <t>andere,  MWSt-Erstatt.</t>
  </si>
  <si>
    <t>Insgesamt</t>
  </si>
  <si>
    <t xml:space="preserve"> 2.</t>
  </si>
  <si>
    <t>Finanzielle Beteiligung des Mitgliedstaates</t>
  </si>
  <si>
    <t xml:space="preserve"> 2.1</t>
  </si>
  <si>
    <t>Gezahlter Kapitalzuschuß</t>
  </si>
  <si>
    <t xml:space="preserve"> 2.2</t>
  </si>
  <si>
    <t>Sonstige Zuschüsse</t>
  </si>
  <si>
    <t xml:space="preserve"> 3.</t>
  </si>
  <si>
    <t>Sonstige Beteiligungen</t>
  </si>
  <si>
    <t xml:space="preserve"> 3. </t>
  </si>
  <si>
    <t xml:space="preserve"> 4. </t>
  </si>
  <si>
    <t xml:space="preserve"> 5.</t>
  </si>
  <si>
    <r>
      <t>Gesamtbetrag</t>
    </r>
    <r>
      <rPr>
        <sz val="11"/>
        <rFont val="Arial"/>
        <family val="2"/>
      </rPr>
      <t xml:space="preserve"> mit Steuern</t>
    </r>
  </si>
  <si>
    <t xml:space="preserve"> 6.</t>
  </si>
  <si>
    <t>Erstattungsfähige Mehrwertsteuer</t>
  </si>
  <si>
    <t xml:space="preserve"> 7.</t>
  </si>
  <si>
    <r>
      <t>Gesamtbetrag ohne Steuern</t>
    </r>
    <r>
      <rPr>
        <vertAlign val="superscript"/>
        <sz val="11"/>
        <rFont val="Arial"/>
        <family val="2"/>
      </rPr>
      <t>(1)</t>
    </r>
  </si>
  <si>
    <t>Stempel und Unterschrift der
zwischengeschalteten Behörde</t>
  </si>
  <si>
    <t>Unterschrift des Begünstigten
    (oder seines Vertreters)</t>
  </si>
  <si>
    <t>[1]</t>
  </si>
  <si>
    <t>[2]</t>
  </si>
  <si>
    <t>[3]</t>
  </si>
  <si>
    <t>[4]</t>
  </si>
  <si>
    <t>[5]</t>
  </si>
  <si>
    <t>[6]</t>
  </si>
  <si>
    <t>[7]</t>
  </si>
  <si>
    <t>Posten
des An-
trages</t>
  </si>
  <si>
    <t>Erstattungs-
fähige MWSt</t>
  </si>
  <si>
    <t>Unterschrift des Begünstigten
(oder seines Vertreters)</t>
  </si>
  <si>
    <t>Vorhabenbeginn:</t>
  </si>
  <si>
    <t>Vorhabenabschluss:</t>
  </si>
  <si>
    <t>Datum:</t>
  </si>
  <si>
    <t xml:space="preserve">   Summe insgesamt</t>
  </si>
  <si>
    <t>Anmerkungen:</t>
  </si>
  <si>
    <t>Übertrag bisheriger Abrechnung:</t>
  </si>
  <si>
    <t>gezahlter
Bruttobetrag</t>
  </si>
  <si>
    <r>
      <t xml:space="preserve">Davon
zuwendungs-
fähig
</t>
    </r>
    <r>
      <rPr>
        <sz val="8"/>
        <rFont val="Arial"/>
        <family val="2"/>
      </rPr>
      <t>(nicht vom ZE
auszufüllen)</t>
    </r>
  </si>
  <si>
    <t>Ausgaben in
diesem
Zahlungs-
antrag</t>
  </si>
  <si>
    <t>Bisher
vorgelegte
Gesamt-
ausgaben</t>
  </si>
  <si>
    <t>Ausgaben in
den früheren
Zahlungs-
anträgen</t>
  </si>
  <si>
    <t xml:space="preserve"> Summe insgesamt</t>
  </si>
  <si>
    <t>(bitte vor Ausfüllen des Formulars sorgfältig durchlesen)</t>
  </si>
  <si>
    <t>(incl. vorzufinanzierender ELER-Mittel)</t>
  </si>
  <si>
    <r>
      <t>(1)</t>
    </r>
    <r>
      <rPr>
        <sz val="9"/>
        <rFont val="Arial"/>
        <family val="2"/>
      </rPr>
      <t xml:space="preserve"> Einschließlich der nicht erstattungsfähigen Mehrwertsteuer</t>
    </r>
  </si>
  <si>
    <t>D.</t>
  </si>
  <si>
    <t>der Ausgaben, für die eine Zuwendung nicht in Betracht kommt.</t>
  </si>
  <si>
    <t>Be-
leg
Nr.</t>
  </si>
  <si>
    <t>Datum
Rech-
nung</t>
  </si>
  <si>
    <t>Ausgestellt
von Firma</t>
  </si>
  <si>
    <t>Gegenstand
der Ausgaben</t>
  </si>
  <si>
    <t>Netto-
betrag</t>
  </si>
  <si>
    <t>(nicht vom ZE auszufüllen)</t>
  </si>
  <si>
    <t>(13)</t>
  </si>
  <si>
    <t>(14)</t>
  </si>
  <si>
    <t>Zusammenfassung der Belegliste (Formular C)</t>
  </si>
  <si>
    <t>Zusammenfassung der Zahlungsanträge und Erläuterung der Unterschiede (Formular D)</t>
  </si>
  <si>
    <t>[8]</t>
  </si>
  <si>
    <t>Die Spalten [3] bis [8] sind mit der Belegliste verknüpft und werden daher automatisch ausgefüllt.</t>
  </si>
  <si>
    <t>..................................................................................</t>
  </si>
  <si>
    <t>..........................................................................................................</t>
  </si>
  <si>
    <r>
      <t xml:space="preserve">Davon
zuwendungs-
fähig
</t>
    </r>
    <r>
      <rPr>
        <sz val="8"/>
        <rFont val="Arial"/>
        <family val="2"/>
      </rPr>
      <t>(nicht vom ZE auszufüllen)</t>
    </r>
  </si>
  <si>
    <t>[1] - [5]</t>
  </si>
  <si>
    <t>Diese Spalten sind mit den vorherigen Formularen verknüpft und werden daher automatisch ausgefüllt.</t>
  </si>
  <si>
    <t>[7] + [8]</t>
  </si>
  <si>
    <t>Diese Spalten sind mit dem Formular C verknüpft und werden daher automatisch ausgefüllt.</t>
  </si>
  <si>
    <t>Erläuterungen zu den verschiedenen Spalten des Formulars B</t>
  </si>
  <si>
    <t>Allgemeines</t>
  </si>
  <si>
    <t>Prüfung am</t>
  </si>
  <si>
    <t>(5)</t>
  </si>
  <si>
    <t>(9)</t>
  </si>
  <si>
    <t>Davon
zuwendungs-
fähig
VN</t>
  </si>
  <si>
    <r>
      <t xml:space="preserve">Es sind die </t>
    </r>
    <r>
      <rPr>
        <b/>
        <sz val="11"/>
        <rFont val="Arial"/>
        <family val="2"/>
      </rPr>
      <t>genauen Beträge</t>
    </r>
    <r>
      <rPr>
        <sz val="11"/>
        <rFont val="Arial"/>
        <family val="2"/>
      </rPr>
      <t xml:space="preserve"> anzugeben, die </t>
    </r>
    <r>
      <rPr>
        <b/>
        <sz val="11"/>
        <rFont val="Arial"/>
        <family val="2"/>
      </rPr>
      <t>nicht</t>
    </r>
    <r>
      <rPr>
        <sz val="11"/>
        <rFont val="Arial"/>
        <family val="2"/>
      </rPr>
      <t xml:space="preserve"> auf- oder abgerundet werden dürfen.</t>
    </r>
  </si>
  <si>
    <t>Unter der Position „Sonstiges“ sind auch die Kosten anzugeben, die den anderen vorgenannten Positionen
nicht zuzuordnen sind.</t>
  </si>
  <si>
    <t>Je nachdem, wie detailliert die Rechnungen sind und wie viele Rechnungen eingereicht werden, kann der
Begünstigte für jede Position der vorgesehenen Arbeiten eine getrennte Seite ausfüllen.</t>
  </si>
  <si>
    <t>Es muss der Netto-Rechnungsbetrag, also der Betrag abzüglich Skonto, Preisnachlässe, Mehrwertsteuer
usw., angegeben werden.</t>
  </si>
  <si>
    <t>In dieser Spalte ist die Zahlung einschließlich der erstattungsfähigen Mehrwertsteuer anzugeben. Es muss
sich um den genauen Betrag zur Begleichung der entsprechenden Rechnung handeln.</t>
  </si>
  <si>
    <r>
      <t xml:space="preserve">Für jeden Posten des Antrags sind die </t>
    </r>
    <r>
      <rPr>
        <b/>
        <sz val="10"/>
        <rFont val="Arial"/>
        <family val="2"/>
      </rPr>
      <t>Unterschiede</t>
    </r>
    <r>
      <rPr>
        <sz val="10"/>
        <rFont val="Arial"/>
        <family val="2"/>
      </rPr>
      <t xml:space="preserve"> zwischen den veranschlagten und den tatsäch-
lichen Kosten sowie zwischen den durchgeführten Arbeiten oder eingebauten Ausrüstungen und den
vorgesehenen Maßnahmen </t>
    </r>
    <r>
      <rPr>
        <b/>
        <sz val="10"/>
        <rFont val="Arial"/>
        <family val="2"/>
      </rPr>
      <t>zu erläutern</t>
    </r>
    <r>
      <rPr>
        <sz val="10"/>
        <rFont val="Arial"/>
        <family val="2"/>
      </rPr>
      <t xml:space="preserve">. Diese Angaben müssen </t>
    </r>
    <r>
      <rPr>
        <b/>
        <sz val="10"/>
        <rFont val="Arial"/>
        <family val="2"/>
      </rPr>
      <t>detailliert</t>
    </r>
    <r>
      <rPr>
        <sz val="10"/>
        <rFont val="Arial"/>
        <family val="2"/>
      </rPr>
      <t xml:space="preserve"> sein und können in einem
Anhang aufgeführt werden. In diesem Fall sind in Spalte 6 die Hinweise auf die Erläuterungen im An-
hang aufzuführen. </t>
    </r>
  </si>
  <si>
    <t xml:space="preserve"> A.</t>
  </si>
  <si>
    <t xml:space="preserve"> …………………………………………………………..……..…</t>
  </si>
  <si>
    <t>……………………………………...……...…</t>
  </si>
  <si>
    <t>(Zuwendungsempfänger)</t>
  </si>
  <si>
    <t>(Ort / Datum)</t>
  </si>
  <si>
    <t>(Telefon)</t>
  </si>
  <si>
    <t xml:space="preserve"> Betr.:</t>
  </si>
  <si>
    <t xml:space="preserve"> Zuwendungszweck:</t>
  </si>
  <si>
    <t>………………………………………………………………………………………</t>
  </si>
  <si>
    <t xml:space="preserve"> Durch Zuwendungsbescheid(e) des Landesamtes für Natur, Umwelt und Verbraucherschutz </t>
  </si>
  <si>
    <t xml:space="preserve"> vom</t>
  </si>
  <si>
    <t>......................................</t>
  </si>
  <si>
    <t>AZ.:</t>
  </si>
  <si>
    <t>............................................</t>
  </si>
  <si>
    <t>über</t>
  </si>
  <si>
    <t>.......................................</t>
  </si>
  <si>
    <t>€</t>
  </si>
  <si>
    <t xml:space="preserve"> wurden zur Finanzierung der o.g. Maßnahme insgesamt bewilligt:</t>
  </si>
  <si>
    <t xml:space="preserve"> Davon wurden bisher insgesamt ausgezahlt:</t>
  </si>
  <si>
    <t>I. Sachbericht</t>
  </si>
  <si>
    <t xml:space="preserve"> (Kurze Darstellung der durchgeführten Maßnahmen, u.a.: Art der Maßnahmen, Beginn / Dauer / Abschluss, Erfolg und Auswirkungen,
 etwaige Abweichungen vom bewilligten Planvorhaben, ggf. Hinweis auf Berichte und Dokumente, die als Anlage beigefügt sind, ggf.
 Informations- und Publizitätsmaßnahmen)</t>
  </si>
  <si>
    <t>II. Zahlenmäßiger Nachweis</t>
  </si>
  <si>
    <t xml:space="preserve"> II 1. </t>
  </si>
  <si>
    <t xml:space="preserve"> Einnahmen (Finanzierungsmittel)</t>
  </si>
  <si>
    <r>
      <t xml:space="preserve">Art der Mittel
</t>
    </r>
    <r>
      <rPr>
        <sz val="8"/>
        <rFont val="Arial"/>
        <family val="2"/>
      </rPr>
      <t xml:space="preserve">Eigenanteil, Leistungen Dritter, Zuwendungen </t>
    </r>
    <r>
      <rPr>
        <vertAlign val="superscript"/>
        <sz val="10"/>
        <rFont val="Arial"/>
        <family val="2"/>
      </rPr>
      <t>1)</t>
    </r>
  </si>
  <si>
    <t>Lt. Zuwendungs-
bescheid</t>
  </si>
  <si>
    <t>Davon bisher
in Anspruch genommen</t>
  </si>
  <si>
    <t>v.H.</t>
  </si>
  <si>
    <t xml:space="preserve"> Eigenanteil:</t>
  </si>
  <si>
    <t>Eigenmittel</t>
  </si>
  <si>
    <t xml:space="preserve"> Leistungen Dritter (ohne öffentliche Förderung)</t>
  </si>
  <si>
    <t xml:space="preserve"> Bewilligte öffentliche Förderung durch</t>
  </si>
  <si>
    <t xml:space="preserve">  -
 </t>
  </si>
  <si>
    <t xml:space="preserve"> insgesamt</t>
  </si>
  <si>
    <t xml:space="preserve"> II 2.</t>
  </si>
  <si>
    <t xml:space="preserve"> Ausgaben</t>
  </si>
  <si>
    <t>Ausgabengliederung</t>
  </si>
  <si>
    <t>Lt. Zuwendungsbescheid</t>
  </si>
  <si>
    <t>Davon bisher geleistet</t>
  </si>
  <si>
    <t>insgesamt</t>
  </si>
  <si>
    <t>davon</t>
  </si>
  <si>
    <r>
      <t xml:space="preserve">insgesamt </t>
    </r>
    <r>
      <rPr>
        <b/>
        <vertAlign val="superscript"/>
        <sz val="9"/>
        <rFont val="Arial"/>
        <family val="2"/>
      </rPr>
      <t>2)</t>
    </r>
  </si>
  <si>
    <t>zuwendungsfähig</t>
  </si>
  <si>
    <r>
      <t xml:space="preserve">zuwendungsfähig </t>
    </r>
    <r>
      <rPr>
        <b/>
        <vertAlign val="superscript"/>
        <sz val="9"/>
        <rFont val="Arial"/>
        <family val="2"/>
      </rPr>
      <t>3)</t>
    </r>
  </si>
  <si>
    <t xml:space="preserve"> 1)</t>
  </si>
  <si>
    <t xml:space="preserve"> 2)</t>
  </si>
  <si>
    <t>Tatsächliche Ausgaben nach Abzug von MwSt., Rabatten und Skonti.</t>
  </si>
  <si>
    <t xml:space="preserve"> 3)</t>
  </si>
  <si>
    <t>nicht vom Zuwendungsempfänger auszufüllen</t>
  </si>
  <si>
    <t xml:space="preserve"> II 3. </t>
  </si>
  <si>
    <r>
      <t xml:space="preserve"> Belegliste </t>
    </r>
    <r>
      <rPr>
        <b/>
        <sz val="8"/>
        <rFont val="Arial"/>
        <family val="2"/>
      </rPr>
      <t>(► siehe Tabellenblatt "Belegliste - Formular B)</t>
    </r>
  </si>
  <si>
    <t>III.  Ist-Ergebnis</t>
  </si>
  <si>
    <t>Lt. Zuwendungsbescheid 
 / Finanzierungsplan
 zuwendungsfähig</t>
  </si>
  <si>
    <t>Ist-Ergebnis
lt. Abrechnung</t>
  </si>
  <si>
    <t xml:space="preserve"> Ausgaben (Nr. II.2)</t>
  </si>
  <si>
    <t xml:space="preserve"> Einnahmen (Nr. II.1)</t>
  </si>
  <si>
    <t>IV.  Bestätigung</t>
  </si>
  <si>
    <t xml:space="preserve"> Es wird bestätigt, dass</t>
  </si>
  <si>
    <t xml:space="preserve"> ►</t>
  </si>
  <si>
    <t>die Allgemeinen und Besonderen Nebenbestimmungen des Zuwendungsbescheides beachtet wurden,</t>
  </si>
  <si>
    <t>die Angaben richtig sind, die Ausgaben notwendig waren, wirtschaftlich und sparsam verfahren worden</t>
  </si>
  <si>
    <t>ist und die Angaben im Verwendungsnachweis mit den Büchern und Belegen übereinstimmen,</t>
  </si>
  <si>
    <r>
      <t xml:space="preserve">die Inventarisierung der mit der Zuwendung beschafften Gegenstände vorgenommen wurde.  </t>
    </r>
    <r>
      <rPr>
        <sz val="14"/>
        <rFont val="Arial"/>
        <family val="2"/>
      </rPr>
      <t>O</t>
    </r>
    <r>
      <rPr>
        <b/>
        <sz val="10"/>
        <rFont val="Arial"/>
        <family val="2"/>
      </rPr>
      <t xml:space="preserve"> ja  </t>
    </r>
    <r>
      <rPr>
        <sz val="14"/>
        <rFont val="Arial"/>
        <family val="2"/>
      </rPr>
      <t>O</t>
    </r>
    <r>
      <rPr>
        <b/>
        <sz val="10"/>
        <rFont val="Arial"/>
        <family val="2"/>
      </rPr>
      <t xml:space="preserve"> nein</t>
    </r>
  </si>
  <si>
    <r>
      <t xml:space="preserve"> - </t>
    </r>
    <r>
      <rPr>
        <b/>
        <sz val="10"/>
        <rFont val="Arial"/>
        <family val="2"/>
      </rPr>
      <t>wenn nein</t>
    </r>
    <r>
      <rPr>
        <sz val="10"/>
        <rFont val="Arial"/>
        <family val="2"/>
      </rPr>
      <t xml:space="preserve"> - Begründung:</t>
    </r>
  </si>
  <si>
    <t>……………………………………………</t>
  </si>
  <si>
    <t>…………………………………………………………………….</t>
  </si>
  <si>
    <t>(Ort, Datum)</t>
  </si>
  <si>
    <t>(Unterschrift des Zuwendungsempfängers)</t>
  </si>
  <si>
    <t>Ergebnis der Verwendungsnachweisprüfung durch die staatliche Bauverwaltung
(Nr. 6.9 VV)</t>
  </si>
  <si>
    <t>(nicht vom Zuwendungsempfänger auszufüllen)</t>
  </si>
  <si>
    <t xml:space="preserve"> Der Verwendungsnachweis wurde baufachlich geprüft. Auf Grund stichprobenweiser Überprüfung der Bauaus-
 führung und der Rechnungsbelege wird die Übereinstimmung der Angaben im Verwendungsnachweis mit der
 Baurechnung und mit der Örtlichkeit bescheinigt. Die baufachliche Stellungnahme ist beigefügt.</t>
  </si>
  <si>
    <t>……………………………………………………………</t>
  </si>
  <si>
    <t>…………………………………………………………….....</t>
  </si>
  <si>
    <t>(Dienststelle, Unterschrift Bearbeiter / in)</t>
  </si>
  <si>
    <t xml:space="preserve"> Der Verwendungsnachweis wurde anhand der vorliegenden Unterlagen geprüft.</t>
  </si>
  <si>
    <t xml:space="preserve"> Es ergaben sich</t>
  </si>
  <si>
    <t xml:space="preserve"> Ο</t>
  </si>
  <si>
    <t xml:space="preserve"> keine</t>
  </si>
  <si>
    <t xml:space="preserve"> / </t>
  </si>
  <si>
    <t xml:space="preserve"> nachstehende Beanstandungen.</t>
  </si>
  <si>
    <t xml:space="preserve"> Beanstandungen - siehe Vermerk vom …………………… .</t>
  </si>
  <si>
    <t xml:space="preserve">siehe Prüfung des Verwendungsnachweises </t>
  </si>
  <si>
    <t>……………………………………………...……………………………</t>
  </si>
  <si>
    <t>……………………………………………..</t>
  </si>
  <si>
    <t>(Unterschrift Sachbearbeiter / in)</t>
  </si>
  <si>
    <t>Landesamt für Natur, Umweltschutz und
Verbraucherschutz NRW (LANUV)</t>
  </si>
  <si>
    <t>Bitte vor Ausfüllen des Formulars sorgfältig die Erläuterungen zum Verwendungsnachweis durchlesen</t>
  </si>
  <si>
    <t>Dieses Formular ist vollständig auszufüllen.</t>
  </si>
  <si>
    <r>
      <t xml:space="preserve">Der Sachbericht zur Maßnahme </t>
    </r>
    <r>
      <rPr>
        <b/>
        <sz val="10"/>
        <rFont val="Arial"/>
        <family val="2"/>
      </rPr>
      <t>(I)</t>
    </r>
    <r>
      <rPr>
        <sz val="10"/>
        <rFont val="Arial"/>
        <family val="2"/>
      </rPr>
      <t xml:space="preserve"> ist im Zwischennachweis „kurz“ und im Verwendungsnachweis „ausführlich“
darzustellen.</t>
    </r>
  </si>
  <si>
    <r>
      <t xml:space="preserve">Ziffer </t>
    </r>
    <r>
      <rPr>
        <b/>
        <sz val="10"/>
        <rFont val="Arial"/>
        <family val="2"/>
      </rPr>
      <t>III</t>
    </r>
    <r>
      <rPr>
        <sz val="10"/>
        <rFont val="Arial"/>
        <family val="2"/>
      </rPr>
      <t xml:space="preserve"> enthält Verknüpfungen, so dass hier ein selbstständiges Ausfüllen entfällt.</t>
    </r>
  </si>
  <si>
    <r>
      <t xml:space="preserve">Bereits </t>
    </r>
    <r>
      <rPr>
        <b/>
        <sz val="11"/>
        <rFont val="Arial"/>
        <family val="2"/>
      </rPr>
      <t>erhaltene Zuwendung</t>
    </r>
  </si>
  <si>
    <t>Zwischen-, Schluss-VN</t>
  </si>
  <si>
    <t xml:space="preserve">  Zwischen-</t>
  </si>
  <si>
    <t xml:space="preserve">  Schluss-</t>
  </si>
  <si>
    <t>Verwendungsnachweis</t>
  </si>
  <si>
    <t>(zutreffendes bitte ankreuzen)</t>
  </si>
  <si>
    <r>
      <t xml:space="preserve">Da die Einnahmen in der Sachakte in zeitlicher Reihenfolge und nach Buchungsstellen geordnet festzuhalten sind, können die
Einnahmen </t>
    </r>
    <r>
      <rPr>
        <b/>
        <sz val="8"/>
        <rFont val="Arial"/>
        <family val="2"/>
      </rPr>
      <t>entsprechend der Gliederung des Finanzierungsplans</t>
    </r>
    <r>
      <rPr>
        <sz val="8"/>
        <rFont val="Arial"/>
        <family val="2"/>
      </rPr>
      <t xml:space="preserve"> (wie unter 1. dargestellt) summarisch dargestellt
werden. Dies gilt sinngemäß auch für Ausgaben.</t>
    </r>
  </si>
  <si>
    <t>X 
=
vor-
gelegt
zur
Teil-
Ausz.</t>
  </si>
  <si>
    <t>Die Belege zu der geförderten Maßnahme sind fortlaufend zu nummerieren. Die Rechnung muss die ihr laut Belegliste zugeteilte Nummer tragen.</t>
  </si>
  <si>
    <r>
      <t xml:space="preserve">Wird eine Rechnung mit mehreren Teilzahlungen beglichen, so sind die Belege für die Teilzahlungen chrono-
logisch als "lfd. Nr.a, b c, ..." auszuzeichnen. 
</t>
    </r>
    <r>
      <rPr>
        <sz val="8"/>
        <rFont val="Arial"/>
        <family val="2"/>
      </rPr>
      <t xml:space="preserve">(z. B.: Beleg Nr. 5 / 1. Teilzahlung = </t>
    </r>
    <r>
      <rPr>
        <b/>
        <sz val="8"/>
        <rFont val="Arial"/>
        <family val="2"/>
      </rPr>
      <t>5 a</t>
    </r>
    <r>
      <rPr>
        <sz val="8"/>
        <rFont val="Arial"/>
        <family val="2"/>
      </rPr>
      <t xml:space="preserve">, Beleg Nr. 5 / 2. Teilzahlung = </t>
    </r>
    <r>
      <rPr>
        <b/>
        <sz val="8"/>
        <rFont val="Arial"/>
        <family val="2"/>
      </rPr>
      <t>5 b</t>
    </r>
    <r>
      <rPr>
        <sz val="8"/>
        <rFont val="Arial"/>
        <family val="2"/>
      </rPr>
      <t xml:space="preserve">, Beleg Nr. 5 / 3. Teilzahlung = </t>
    </r>
    <r>
      <rPr>
        <b/>
        <sz val="8"/>
        <rFont val="Arial"/>
        <family val="2"/>
      </rPr>
      <t>5 c</t>
    </r>
    <r>
      <rPr>
        <sz val="8"/>
        <rFont val="Arial"/>
        <family val="2"/>
      </rPr>
      <t xml:space="preserve">, usw.) </t>
    </r>
  </si>
  <si>
    <t xml:space="preserve">Als Beleg-Nr. kann die Rechnungsnummer, die Nummer, welche die Rechnung in Ihrem Buchführungssystem erhalten hat oder die Ordnungsnummer, unter der die Rechnung im Zahlungsantrag aufgeführt ist, angegeben werden. </t>
  </si>
  <si>
    <t>Bitte geben Sie das Datum an, an dem die Auftragsvergabe erfolgt ist.</t>
  </si>
  <si>
    <t>Bitte geben Sie das Datum an, an dem der Auftrag durch die beauftragte Firma bestätigt wurde.</t>
  </si>
  <si>
    <t>Bitte geben Sie das Rechnungsdatum laut Rechnung an.</t>
  </si>
  <si>
    <r>
      <t xml:space="preserve">Aus der Position „Maschinen“ muss eindeutig zu ersehen sein, welche Maschinen </t>
    </r>
    <r>
      <rPr>
        <sz val="8"/>
        <rFont val="Arial"/>
        <family val="2"/>
      </rPr>
      <t>(= Bezeichnungen gem. Zu-
wendungs</t>
    </r>
    <r>
      <rPr>
        <sz val="8"/>
        <color indexed="10"/>
        <rFont val="Arial"/>
        <family val="2"/>
      </rPr>
      <t>-/</t>
    </r>
    <r>
      <rPr>
        <sz val="8"/>
        <rFont val="Arial"/>
        <family val="2"/>
      </rPr>
      <t xml:space="preserve"> evt. Änderungsbescheid) </t>
    </r>
    <r>
      <rPr>
        <sz val="10"/>
        <rFont val="Arial"/>
        <family val="2"/>
      </rPr>
      <t xml:space="preserve">in welcher Anzahl gekauft worden sind. </t>
    </r>
  </si>
  <si>
    <t>[</t>
  </si>
  <si>
    <t>Ist nicht von Ihnen als Zuwendungsempfänger auszufüllen.</t>
  </si>
  <si>
    <t xml:space="preserve">Sind die Kosten für eine Position aufgrund der Inflation, wegen zusätzlicher Arbeiten oder zusätz-
licher Ausrüstungen gestiegen, so muss jeder einzelne Grund für die Zunahme der Kosten getrennt
erläutert werden. </t>
  </si>
  <si>
    <r>
      <t xml:space="preserve">Bitte beschreiben Sie in dieser Spalte kurz die Art der Ausgaben. 
Ungenaue Angaben wie “Verschiedenes” oder “Ausrüstung” sind unzureichend. Jede </t>
    </r>
    <r>
      <rPr>
        <b/>
        <sz val="10"/>
        <rFont val="Arial"/>
        <family val="2"/>
      </rPr>
      <t>gebraucht</t>
    </r>
    <r>
      <rPr>
        <sz val="10"/>
        <rFont val="Arial"/>
        <family val="2"/>
      </rPr>
      <t xml:space="preserve"> gekaufte Anlage oder Ausrüstung muss als solche gekennzeichnet werden. Dasselbe gilt für in </t>
    </r>
    <r>
      <rPr>
        <b/>
        <sz val="10"/>
        <rFont val="Arial"/>
        <family val="2"/>
      </rPr>
      <t>Raten</t>
    </r>
    <r>
      <rPr>
        <sz val="10"/>
        <rFont val="Arial"/>
        <family val="2"/>
      </rPr>
      <t xml:space="preserve"> gekaufte Anlagen und Ausrüstungen sowie für </t>
    </r>
    <r>
      <rPr>
        <b/>
        <sz val="10"/>
        <rFont val="Arial"/>
        <family val="2"/>
      </rPr>
      <t>Reparatur</t>
    </r>
    <r>
      <rPr>
        <sz val="10"/>
        <rFont val="Arial"/>
        <family val="2"/>
      </rPr>
      <t>arbeiten.</t>
    </r>
  </si>
  <si>
    <t>Einzelner Zahlungsbetrag</t>
  </si>
  <si>
    <t>(= grundsätzlich) vom 
Zahlungsbetrag förderfähig</t>
  </si>
  <si>
    <t xml:space="preserve">Aufsummierung der Einzelbeträge
= Förderfähige Gesamtsumme </t>
  </si>
  <si>
    <t>Ergebnis = 100 % (zuwendungsfähig)</t>
  </si>
  <si>
    <r>
      <t xml:space="preserve">=&gt; Das Formular "Aufstellung der Belege ((Formular B) = 2. Eingabeblatt)" ist die </t>
    </r>
    <r>
      <rPr>
        <b/>
        <u/>
        <sz val="10"/>
        <rFont val="Arial"/>
        <family val="2"/>
      </rPr>
      <t>Belegliste</t>
    </r>
    <r>
      <rPr>
        <b/>
        <sz val="10"/>
        <rFont val="Arial"/>
        <family val="2"/>
      </rPr>
      <t xml:space="preserve">. </t>
    </r>
  </si>
  <si>
    <t>=&gt; Bitte füllen Sie dieses Eingabeblatt zuerst aus, da in den nachfolgenden Tabellenblättern z. T.
     Verknüpfungen enthalten sind, die sich auf Angaben in dieser Belegliste beziehen. 
     Dies stellt eine Erleichterung für Sie dar, da somit Mehrfacheingaben bzw. Wiederholungen entfallen.</t>
  </si>
  <si>
    <t>Bitte geben Sie die erstattungsfähige Mehrwertsteuer an. Ist die Mehrwertsteuer nicht oder nur teilweise
erstattungsfähig, so ist dies in dieser Spalte getrennt anzugeben.</t>
  </si>
  <si>
    <t>Sofern bauliche Maßnahmen durchgeführt werden, ist auf jeder Rechnung die betreffende Kostengruppe
nach DIN anzugeben.</t>
  </si>
  <si>
    <t>In diesem Formular ist eine Übersicht über alle für das Vorhaben tatsächlich entstandenen Kosten zu geben,
d.h. derjenigen, die im Formular B dieses Zahlungsantrags detailliert aufgeführt sind, und derjenigen, die bereits
Gegenstand früherer Zahlungsanträge waren. Die Beträge müssen ohne Mehrwertsteuer angegeben werden.</t>
  </si>
  <si>
    <t>Formular D füllt sich durch entsprechende Verknüpfungen zu anderen Blättern von selbst aus.</t>
  </si>
  <si>
    <t>Erläuterungen, wie “wie vorhergesehen”, “laufende Arbeiten” oder “unverändert” sind nur annehmbar, 
wenn die betreffende Investition genau wie im Zuwendungsantrag vorgesehen durchgeführt wird und
die Kosten dem ursprünglichen Voranschlag entsprechen.</t>
  </si>
  <si>
    <r>
      <t xml:space="preserve">Alle Aufwendungen, die </t>
    </r>
    <r>
      <rPr>
        <sz val="11"/>
        <rFont val="Arial"/>
        <family val="2"/>
      </rPr>
      <t xml:space="preserve">das Vorhaben  betreffen, müssen angegeben werden, einschließlich </t>
    </r>
  </si>
  <si>
    <r>
      <t xml:space="preserve">* </t>
    </r>
    <r>
      <rPr>
        <sz val="8"/>
        <color indexed="12"/>
        <rFont val="Arial"/>
        <family val="2"/>
      </rPr>
      <t>zu beachten: '</t>
    </r>
    <r>
      <rPr>
        <u/>
        <sz val="8"/>
        <color indexed="12"/>
        <rFont val="Arial"/>
        <family val="2"/>
      </rPr>
      <t>Summe</t>
    </r>
    <r>
      <rPr>
        <sz val="8"/>
        <color indexed="12"/>
        <rFont val="Arial"/>
        <family val="2"/>
      </rPr>
      <t xml:space="preserve"> anforderbare Zuwendung'   plus   'Summe
   bereits erhaltene Zuwendung'   </t>
    </r>
    <r>
      <rPr>
        <u/>
        <sz val="8"/>
        <color indexed="12"/>
        <rFont val="Arial"/>
        <family val="2"/>
      </rPr>
      <t>darf</t>
    </r>
    <r>
      <rPr>
        <sz val="8"/>
        <color indexed="12"/>
        <rFont val="Arial"/>
        <family val="2"/>
      </rPr>
      <t xml:space="preserve"> den </t>
    </r>
    <r>
      <rPr>
        <u/>
        <sz val="8"/>
        <color indexed="12"/>
        <rFont val="Arial"/>
        <family val="2"/>
      </rPr>
      <t>bewilligten Zuwendungsbetrag</t>
    </r>
    <r>
      <rPr>
        <sz val="8"/>
        <color indexed="12"/>
        <rFont val="Arial"/>
        <family val="2"/>
      </rPr>
      <t xml:space="preserve">
   nicht überschreiten</t>
    </r>
  </si>
  <si>
    <r>
      <t xml:space="preserve">Auftrag
</t>
    </r>
    <r>
      <rPr>
        <b/>
        <sz val="8"/>
        <rFont val="Arial"/>
        <family val="2"/>
      </rPr>
      <t>Datum der</t>
    </r>
  </si>
  <si>
    <t>Vergabe</t>
  </si>
  <si>
    <t>Bestä-
tigung</t>
  </si>
  <si>
    <t>Datum
Wert-
stel-
lung</t>
  </si>
  <si>
    <t>gezahlter
Brutto-
betrag</t>
  </si>
  <si>
    <t>Davon
förder-
fähig
V N</t>
  </si>
  <si>
    <t>Davon
zuwen-
dungs-
fähig</t>
  </si>
  <si>
    <t>Ausgabenbelege / Personalaufwand</t>
  </si>
  <si>
    <t>Ziffer 6.4.1 lit. a)</t>
  </si>
  <si>
    <t>Summe</t>
  </si>
  <si>
    <t>Ziffer 6.4.1 lit. d)</t>
  </si>
  <si>
    <t xml:space="preserve">  Ziffer 6.4.1 lit. e)</t>
  </si>
  <si>
    <t xml:space="preserve">  Ziffer 6.4.1 lit. f)</t>
  </si>
  <si>
    <t>Ziffer 6.4.2 lit. a)</t>
  </si>
  <si>
    <t>Ziffer 6.4.2 lit. b)</t>
  </si>
  <si>
    <t xml:space="preserve">   Ziffer 6.4.2 lit. c)</t>
  </si>
  <si>
    <t>Ziffer 6.4.2 lit. d)</t>
  </si>
  <si>
    <t>Ziffer 6.4.2 lit. e)</t>
  </si>
  <si>
    <t>Ziffer 6.4.2 lit. f)</t>
  </si>
  <si>
    <t>Ziffer 6.4.2 lit. g)</t>
  </si>
  <si>
    <t xml:space="preserve">   Ziffer 6.4.2 lit. h)</t>
  </si>
  <si>
    <t>Ziffer 6.4.2 lit. i)</t>
  </si>
  <si>
    <t>Ziffer 6.4.1 lit. b)</t>
  </si>
  <si>
    <t>Ziffer 6.4.1 lit. c)</t>
  </si>
  <si>
    <t>Ziffer 6.4.1 lit. e)</t>
  </si>
  <si>
    <t>Ziffer 6.4.1 lit. f)</t>
  </si>
  <si>
    <t>Ziffer 6.4.2 lit. c)</t>
  </si>
  <si>
    <t>Ziffer 6.4.2 lit. h)</t>
  </si>
  <si>
    <t xml:space="preserve"> Form und Inhalt des Verwendungsnachweises werden durch die im Folgenden beschriebenen Tabellenblätter vorgegeben.</t>
  </si>
  <si>
    <r>
      <rPr>
        <sz val="6"/>
        <rFont val="Arial"/>
        <family val="2"/>
      </rPr>
      <t xml:space="preserve">weiter zu </t>
    </r>
    <r>
      <rPr>
        <sz val="9"/>
        <rFont val="Arial"/>
        <family val="2"/>
      </rPr>
      <t>( )</t>
    </r>
  </si>
  <si>
    <t>(10)</t>
  </si>
  <si>
    <t xml:space="preserve">(15)
</t>
  </si>
  <si>
    <t>(17)</t>
  </si>
  <si>
    <t>(16)</t>
  </si>
  <si>
    <r>
      <t xml:space="preserve">Bitte kennzeichnen Sie die Belege mit </t>
    </r>
    <r>
      <rPr>
        <b/>
        <sz val="10"/>
        <rFont val="Arial"/>
        <family val="2"/>
      </rPr>
      <t>X</t>
    </r>
    <r>
      <rPr>
        <sz val="10"/>
        <rFont val="Arial"/>
        <family val="2"/>
      </rPr>
      <t>, die Sie bereits in der Vergangenheit für Teilauszahlungen vorgelegt haben.</t>
    </r>
  </si>
  <si>
    <t xml:space="preserve">Bitte begründen Sie die Differenz zwischen gezahltem und förderfähigen Betrag in kurzen Stichworten 
(z.B. Abzug Skonto, etc.) </t>
  </si>
  <si>
    <t>Bitte geben Sie den Namen des Rechnungsstellers (z.B. Name des Betriebsinhabers, der Firma, des Architekten u.s.w.) an. 
Aus dieser Spalte muss auch deutlich ersichtlich sein, ob ggf. Arbeiten von Ihrem eigenen (grds. nicht für das Projekt beschäftigtem) Personal durchgeführt worden sind, ob Material aus Ihrem eigenen Lagerbestand entnommen worden ist und/oder ob Sie Ihre eigenen Maschinen zur Durchführung der Arbeiten im Rahmen des Vorhabens eingesetzt haben
(= wenn bspw. Ziffer 6.4.2 lit. a) und d) der Richtlinie nicht erfüllt sind, dann nicht förderfähige Eigenleistungen !).</t>
  </si>
  <si>
    <t>Sonstiges</t>
  </si>
  <si>
    <t>Summe der geleisteten Ausgaben und Aufwendungen</t>
  </si>
  <si>
    <t>Begründung
bei Abweichung
zwischen
Spalte 12 zu 13</t>
  </si>
  <si>
    <t>Angaben ohne MwSt</t>
  </si>
  <si>
    <t>Rechnungs-
betrag
ohne MwSt
(netto)</t>
  </si>
  <si>
    <t>so sind noch nicht ausgefüllte Zeilen zu kopieren und an entsprechender Stelle unter den betreffenden Abschnitten einzufügen.</t>
  </si>
  <si>
    <t xml:space="preserve"> Förderung einer Europäischen Innovationspartnerschaft in Nordrhein-Westfalen</t>
  </si>
  <si>
    <t>Bemerkung</t>
  </si>
  <si>
    <t>XX.XX.20XX</t>
  </si>
  <si>
    <t>Erläuterungen zum (Zwischen-)Verwendungsnachweis</t>
  </si>
  <si>
    <r>
      <t xml:space="preserve">Bewilligte
Ausgaben
ohne MwSt
</t>
    </r>
    <r>
      <rPr>
        <sz val="8"/>
        <rFont val="Arial"/>
        <family val="2"/>
      </rPr>
      <t>(siehe "Erläuterungen zum VN")</t>
    </r>
  </si>
  <si>
    <t>Bitte tragen Sie die in den einzelnen Ausgabenkategorien bewilligten Summen ein (siehe Anlage 1 ZuwB).</t>
  </si>
  <si>
    <t>Ziffer 6.4.1 lit. g)</t>
  </si>
  <si>
    <t xml:space="preserve">  Ziffer 6.4.1 lit. b)</t>
  </si>
  <si>
    <t xml:space="preserve">   Ziffer 6.4.1 lit. c)</t>
  </si>
  <si>
    <t>Bewilligte
Ausgaben
ohne MwSt</t>
  </si>
  <si>
    <t>MwSt</t>
  </si>
  <si>
    <r>
      <t xml:space="preserve">tatsäch-
licher Zahl-
betrag  </t>
    </r>
    <r>
      <rPr>
        <sz val="8"/>
        <rFont val="Arial"/>
        <family val="2"/>
      </rPr>
      <t>(ohne MwSt, Skonti etc.)</t>
    </r>
  </si>
  <si>
    <t>Firma XY</t>
  </si>
  <si>
    <r>
      <t xml:space="preserve">tatsächlicher Zahlungs-
betrag
</t>
    </r>
    <r>
      <rPr>
        <sz val="8"/>
        <rFont val="Arial"/>
        <family val="2"/>
      </rPr>
      <t>(ohne MwSt., Skonti etc.)</t>
    </r>
  </si>
  <si>
    <t>Fördersatz in %</t>
  </si>
  <si>
    <t>beantragter Auszahlungs-betrag</t>
  </si>
  <si>
    <t>Ziffer 6.4.1 lit. h)</t>
  </si>
  <si>
    <t>Ziffer 6.4.2 lit. j)</t>
  </si>
  <si>
    <t>Fördersatz</t>
  </si>
  <si>
    <t>Auszahlungs-betrag</t>
  </si>
  <si>
    <t>Auszahluns-betrag</t>
  </si>
  <si>
    <t xml:space="preserve">Ziffer 6.4.1 lit. h) </t>
  </si>
  <si>
    <t>Vorhaben Aktenzeichen:   61.56.03.02 - X/XX</t>
  </si>
  <si>
    <r>
      <t xml:space="preserve">davon 100 bzw. 50 % 
= anforderbare Zuwendung </t>
    </r>
    <r>
      <rPr>
        <b/>
        <sz val="12"/>
        <color indexed="12"/>
        <rFont val="Arial"/>
        <family val="2"/>
      </rPr>
      <t>*</t>
    </r>
  </si>
  <si>
    <t>Erläuterung der Unterschiede
zwischen
Bewilligung und Durchführung</t>
  </si>
  <si>
    <t>40208 Düsseldorf</t>
  </si>
  <si>
    <t>Landesamt für Verbraucherschutz</t>
  </si>
  <si>
    <t>und Ernährung Nordrhein-Westfalen</t>
  </si>
  <si>
    <t xml:space="preserve"> - Fachbereich 4.3 -</t>
  </si>
  <si>
    <t xml:space="preserve">Ergebnis der Prüfung durch die Bewilligungsbehörde 
</t>
  </si>
  <si>
    <r>
      <t xml:space="preserve">In dieser Spalte ist der tatsächlich gezahlte Betrag </t>
    </r>
    <r>
      <rPr>
        <u/>
        <sz val="10"/>
        <rFont val="Arial"/>
        <family val="2"/>
      </rPr>
      <t>ohne</t>
    </r>
    <r>
      <rPr>
        <sz val="10"/>
        <rFont val="Arial"/>
        <family val="2"/>
      </rPr>
      <t xml:space="preserve"> (ggfs. erstattungsfähige) Mehrwertsteuer oder nicht gezogene Skonti und Rabatte einzutragen.
Wurde eine Rechnung nicht vollständig beglichen, d. h. liegt der in Spalte 8 eingetragene Betrag über dem
Betrag in Spalte 12, so ist dies zu begründen (z. B. An- oder Teilzahlungen, einbehaltene Sicherheiten und Streitfälle mit Lieferanten).</t>
    </r>
  </si>
  <si>
    <r>
      <t xml:space="preserve">In dieser Spalte geben Sie die - nach Abzug von nicht förderfähigen Anteilen - von Ihnen als förderfähig errechneten Einzelbeträge an. Die Summe dieser Spalte beinhaltet Ihre Berechnungsgrundlage für Ihre Zuwendungsanforderung. Bitte beachten Sie bei Ihren Berechnungen </t>
    </r>
    <r>
      <rPr>
        <u/>
        <sz val="10"/>
        <rFont val="Arial"/>
        <family val="2"/>
      </rPr>
      <t>unbedingt</t>
    </r>
    <r>
      <rPr>
        <sz val="10"/>
        <rFont val="Arial"/>
        <family val="2"/>
      </rPr>
      <t xml:space="preserve"> evtl. Kürzungen lt. Zuwendungsbescheid und die Anlage zum Zuwendungsbescheid "Zusammenfassung nicht förderfähiger Aufwendungen", da Ihre Mittelanforderung ansonsten evtl. unrechtmäßig zu hoch ausfallen könnte. Eine Korrektur einer fehlerhaft zu hohen Zuwendungsanforderung ist nur solange möglich, wie der Fehler nicht von mir bzw. dem Inspektionsdienst festgestellt wurde. In diesem Fall kann es zur Umsetzung von Sanktionsmaßnahmen kommen, auf die Sie bereits im Zuwendungsbescheid hingewiesen worden sind.</t>
    </r>
  </si>
  <si>
    <t>abzgl. Skonto / nach ArbZG
nicht ff. Arbeitszeiten / Eigenleistungen / etc.</t>
  </si>
  <si>
    <r>
      <t xml:space="preserve">Anzugeben ist das Datum der erfolgten Zahlung (= Wertstellung lt. Kontoauszug, ggfs. i.V.m. der Auflistung
der Zahlungsempfänger bei Zahlungen von Sammelbelegen) und </t>
    </r>
    <r>
      <rPr>
        <u/>
        <sz val="10"/>
        <rFont val="Arial"/>
        <family val="2"/>
      </rPr>
      <t>nicht</t>
    </r>
    <r>
      <rPr>
        <sz val="10"/>
        <rFont val="Arial"/>
        <family val="2"/>
      </rPr>
      <t xml:space="preserve"> das Datum, zu dem die Zahlung hätte
erfolgen müssen bzw. zur Auszahlung angewiesen wurde.</t>
    </r>
  </si>
  <si>
    <t>Die getätigte Zahlung muss durch Vorlage des Original-Kontoauszugs, auf dem das Datum und 
der Abgang des Betrages sowie der Empfänger enthalten ist, nachgewiesen werden können.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</si>
</sst>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quot;DM&quot;_-;\-* #,##0.00\ &quot;DM&quot;_-;_-* &quot;-&quot;??\ &quot;DM&quot;_-;_-@_-"/>
    <numFmt numFmtId="165" formatCode="dd/mm/yy"/>
    <numFmt numFmtId="166" formatCode="#,##0.00\ &quot;DM&quot;"/>
    <numFmt numFmtId="167" formatCode="#,##0.00\ [$€-1]"/>
    <numFmt numFmtId="168" formatCode="#,##0.00\ "/>
    <numFmt numFmtId="169" formatCode="#,##0.00\ \ &quot;€&quot;"/>
    <numFmt numFmtId="170" formatCode="_-* #,##0.00\ [$€-407]_-;\-* #,##0.00\ [$€-407]_-;_-* &quot;-&quot;??\ [$€-407]_-;_-@_-"/>
  </numFmts>
  <fonts count="40">
    <font>
      <sz val="10"/>
      <name val="Arial"/>
    </font>
    <font>
      <sz val="10"/>
      <name val="Arial"/>
      <family val="2"/>
    </font>
    <font>
      <sz val="10"/>
      <name val="Arial"/>
      <family val="2"/>
    </font>
    <font>
      <sz val="8"/>
      <name val="Arial"/>
      <family val="2"/>
    </font>
    <font>
      <sz val="11"/>
      <name val="Arial"/>
      <family val="2"/>
    </font>
    <font>
      <vertAlign val="superscript"/>
      <sz val="11"/>
      <name val="Arial"/>
      <family val="2"/>
    </font>
    <font>
      <b/>
      <sz val="10"/>
      <name val="Arial"/>
      <family val="2"/>
    </font>
    <font>
      <sz val="10"/>
      <name val="Times New Roman"/>
      <family val="1"/>
    </font>
    <font>
      <b/>
      <sz val="11"/>
      <name val="Arial"/>
      <family val="2"/>
    </font>
    <font>
      <sz val="12"/>
      <name val="Arial"/>
      <family val="2"/>
    </font>
    <font>
      <b/>
      <sz val="12"/>
      <name val="Arial"/>
      <family val="2"/>
    </font>
    <font>
      <b/>
      <i/>
      <sz val="12"/>
      <name val="Arial"/>
      <family val="2"/>
    </font>
    <font>
      <b/>
      <sz val="8"/>
      <name val="Arial"/>
      <family val="2"/>
    </font>
    <font>
      <b/>
      <sz val="9"/>
      <name val="Arial"/>
      <family val="2"/>
    </font>
    <font>
      <sz val="9"/>
      <name val="Arial"/>
      <family val="2"/>
    </font>
    <font>
      <b/>
      <sz val="14"/>
      <name val="Arial"/>
      <family val="2"/>
    </font>
    <font>
      <b/>
      <u/>
      <sz val="10"/>
      <name val="Arial"/>
      <family val="2"/>
    </font>
    <font>
      <vertAlign val="superscript"/>
      <sz val="9"/>
      <name val="Arial"/>
      <family val="2"/>
    </font>
    <font>
      <sz val="6"/>
      <name val="Arial"/>
      <family val="2"/>
    </font>
    <font>
      <b/>
      <sz val="11"/>
      <color indexed="10"/>
      <name val="Arial"/>
      <family val="2"/>
    </font>
    <font>
      <sz val="8"/>
      <name val="Arial"/>
      <family val="2"/>
    </font>
    <font>
      <b/>
      <sz val="16"/>
      <name val="Arial"/>
      <family val="2"/>
    </font>
    <font>
      <vertAlign val="superscript"/>
      <sz val="10"/>
      <name val="Arial"/>
      <family val="2"/>
    </font>
    <font>
      <sz val="14"/>
      <name val="Albertus Extra Bold"/>
      <family val="2"/>
    </font>
    <font>
      <b/>
      <vertAlign val="superscript"/>
      <sz val="9"/>
      <name val="Arial"/>
      <family val="2"/>
    </font>
    <font>
      <b/>
      <sz val="10"/>
      <name val="Times New Roman"/>
      <family val="1"/>
    </font>
    <font>
      <sz val="10"/>
      <name val="Times New Roman"/>
      <family val="1"/>
    </font>
    <font>
      <b/>
      <vertAlign val="superscript"/>
      <sz val="10"/>
      <name val="Arial"/>
      <family val="2"/>
    </font>
    <font>
      <sz val="14"/>
      <name val="Arial"/>
      <family val="2"/>
    </font>
    <font>
      <b/>
      <sz val="10"/>
      <name val="Albertus Extra Bold"/>
      <family val="2"/>
    </font>
    <font>
      <sz val="8"/>
      <color indexed="81"/>
      <name val="Tahoma"/>
      <family val="2"/>
    </font>
    <font>
      <b/>
      <sz val="8"/>
      <color indexed="81"/>
      <name val="Tahoma"/>
      <family val="2"/>
    </font>
    <font>
      <sz val="8"/>
      <color indexed="10"/>
      <name val="Arial"/>
      <family val="2"/>
    </font>
    <font>
      <u/>
      <sz val="10"/>
      <name val="Arial"/>
      <family val="2"/>
    </font>
    <font>
      <sz val="14"/>
      <name val="Wingdings 3"/>
      <family val="1"/>
      <charset val="2"/>
    </font>
    <font>
      <b/>
      <sz val="12"/>
      <color indexed="12"/>
      <name val="Arial"/>
      <family val="2"/>
    </font>
    <font>
      <sz val="8"/>
      <color indexed="12"/>
      <name val="Arial"/>
      <family val="2"/>
    </font>
    <font>
      <u/>
      <sz val="8"/>
      <color indexed="12"/>
      <name val="Arial"/>
      <family val="2"/>
    </font>
    <font>
      <b/>
      <sz val="12"/>
      <color rgb="FF0000FF"/>
      <name val="Arial"/>
      <family val="2"/>
    </font>
    <font>
      <sz val="10"/>
      <name val="Arial"/>
      <family val="2"/>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9"/>
        <bgColor indexed="9"/>
      </patternFill>
    </fill>
    <fill>
      <patternFill patternType="solid">
        <fgColor theme="0" tint="-0.249977111117893"/>
        <bgColor indexed="64"/>
      </patternFill>
    </fill>
  </fills>
  <borders count="115">
    <border>
      <left/>
      <right/>
      <top/>
      <bottom/>
      <diagonal/>
    </border>
    <border>
      <left/>
      <right/>
      <top/>
      <bottom style="thin">
        <color indexed="64"/>
      </bottom>
      <diagonal/>
    </border>
    <border>
      <left/>
      <right/>
      <top/>
      <bottom style="double">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7" fillId="0" borderId="0"/>
    <xf numFmtId="0" fontId="1" fillId="0" borderId="0"/>
    <xf numFmtId="0" fontId="1" fillId="0" borderId="0"/>
    <xf numFmtId="0" fontId="1" fillId="0" borderId="0"/>
    <xf numFmtId="164" fontId="1" fillId="0" borderId="0" applyFont="0" applyFill="0" applyBorder="0" applyAlignment="0" applyProtection="0"/>
    <xf numFmtId="9" fontId="39" fillId="0" borderId="0" applyFont="0" applyFill="0" applyBorder="0" applyAlignment="0" applyProtection="0"/>
  </cellStyleXfs>
  <cellXfs count="697">
    <xf numFmtId="0" fontId="0" fillId="0" borderId="0" xfId="0"/>
    <xf numFmtId="0" fontId="4" fillId="0" borderId="0" xfId="0" applyFont="1"/>
    <xf numFmtId="16" fontId="4" fillId="0" borderId="0" xfId="0" applyNumberFormat="1" applyFont="1"/>
    <xf numFmtId="0" fontId="4" fillId="0" borderId="1" xfId="0" applyFont="1" applyBorder="1"/>
    <xf numFmtId="4" fontId="4" fillId="0" borderId="0" xfId="0" applyNumberFormat="1" applyFont="1"/>
    <xf numFmtId="166" fontId="4" fillId="0" borderId="0" xfId="0" applyNumberFormat="1" applyFont="1"/>
    <xf numFmtId="0" fontId="3" fillId="0" borderId="0" xfId="0" applyFont="1"/>
    <xf numFmtId="165" fontId="4" fillId="0" borderId="1" xfId="0" applyNumberFormat="1" applyFont="1" applyBorder="1"/>
    <xf numFmtId="0" fontId="4" fillId="0" borderId="0" xfId="0" quotePrefix="1" applyFont="1" applyAlignment="1">
      <alignment horizontal="left"/>
    </xf>
    <xf numFmtId="0" fontId="4" fillId="0" borderId="0" xfId="0" applyFont="1" applyAlignment="1">
      <alignment horizontal="left"/>
    </xf>
    <xf numFmtId="14" fontId="4" fillId="0" borderId="1" xfId="0" applyNumberFormat="1" applyFont="1" applyBorder="1"/>
    <xf numFmtId="0" fontId="8" fillId="0" borderId="0" xfId="1" applyFont="1" applyAlignment="1">
      <alignment vertical="center"/>
    </xf>
    <xf numFmtId="0" fontId="9" fillId="0" borderId="0" xfId="3" applyFont="1" applyAlignment="1">
      <alignment vertical="center"/>
    </xf>
    <xf numFmtId="0" fontId="8" fillId="0" borderId="0" xfId="0" applyFont="1"/>
    <xf numFmtId="0" fontId="8" fillId="0" borderId="0" xfId="0" applyFont="1" applyAlignment="1">
      <alignment horizontal="right"/>
    </xf>
    <xf numFmtId="4" fontId="8" fillId="0" borderId="0" xfId="0" applyNumberFormat="1" applyFont="1"/>
    <xf numFmtId="167" fontId="4" fillId="0" borderId="1" xfId="0" applyNumberFormat="1" applyFont="1" applyBorder="1"/>
    <xf numFmtId="167" fontId="4" fillId="0" borderId="2" xfId="0" applyNumberFormat="1" applyFont="1" applyBorder="1"/>
    <xf numFmtId="167" fontId="8" fillId="0" borderId="2" xfId="0" applyNumberFormat="1" applyFont="1" applyBorder="1"/>
    <xf numFmtId="0" fontId="8" fillId="0" borderId="0" xfId="0" applyFont="1" applyAlignment="1">
      <alignment horizontal="left"/>
    </xf>
    <xf numFmtId="0" fontId="9" fillId="0" borderId="0" xfId="2" applyFont="1" applyAlignment="1">
      <alignment vertical="center"/>
    </xf>
    <xf numFmtId="0" fontId="9" fillId="0" borderId="3" xfId="3" applyFont="1" applyBorder="1" applyAlignment="1">
      <alignment vertical="center"/>
    </xf>
    <xf numFmtId="0" fontId="4" fillId="0" borderId="0" xfId="1" applyFont="1" applyAlignment="1">
      <alignment vertical="center"/>
    </xf>
    <xf numFmtId="0" fontId="4" fillId="0" borderId="0" xfId="0" applyFont="1" applyAlignment="1">
      <alignment vertical="center" wrapText="1"/>
    </xf>
    <xf numFmtId="0" fontId="8" fillId="0" borderId="0" xfId="1" applyFont="1" applyBorder="1" applyAlignment="1">
      <alignment horizontal="center" vertical="center"/>
    </xf>
    <xf numFmtId="0" fontId="3" fillId="0" borderId="0" xfId="1" applyFont="1" applyAlignment="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vertical="center"/>
    </xf>
    <xf numFmtId="0" fontId="3" fillId="0" borderId="0"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165" fontId="2" fillId="0" borderId="10" xfId="0" applyNumberFormat="1" applyFont="1" applyFill="1" applyBorder="1" applyAlignment="1">
      <alignment horizontal="center" vertical="center" wrapText="1"/>
    </xf>
    <xf numFmtId="0" fontId="6" fillId="0" borderId="0" xfId="1" applyFont="1" applyAlignment="1">
      <alignment vertical="center"/>
    </xf>
    <xf numFmtId="0" fontId="6" fillId="0" borderId="0" xfId="1" applyFont="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vertical="center" wrapText="1"/>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49" fontId="2" fillId="0" borderId="0" xfId="0" applyNumberFormat="1" applyFont="1" applyAlignment="1">
      <alignment horizontal="center" vertical="top" wrapText="1"/>
    </xf>
    <xf numFmtId="0" fontId="2" fillId="0" borderId="0" xfId="0" applyFont="1" applyAlignment="1">
      <alignment vertical="top" wrapText="1"/>
    </xf>
    <xf numFmtId="49" fontId="2" fillId="0" borderId="0" xfId="0" applyNumberFormat="1" applyFont="1" applyAlignment="1">
      <alignment horizontal="justify" vertical="top" wrapText="1"/>
    </xf>
    <xf numFmtId="0" fontId="12" fillId="0" borderId="0" xfId="0" applyFont="1" applyAlignment="1">
      <alignment horizontal="center" vertical="center" wrapText="1"/>
    </xf>
    <xf numFmtId="0" fontId="2" fillId="0" borderId="11" xfId="0" applyFont="1" applyFill="1" applyBorder="1" applyAlignment="1">
      <alignment horizontal="left" vertical="center" wrapText="1"/>
    </xf>
    <xf numFmtId="0" fontId="3" fillId="0" borderId="0" xfId="1" applyFont="1" applyBorder="1" applyAlignment="1">
      <alignment horizontal="center" vertical="center"/>
    </xf>
    <xf numFmtId="0" fontId="15" fillId="0" borderId="0" xfId="1" applyFont="1" applyFill="1" applyBorder="1" applyAlignment="1">
      <alignment horizontal="center" vertical="center"/>
    </xf>
    <xf numFmtId="0" fontId="2" fillId="0" borderId="0" xfId="1" applyFont="1" applyFill="1" applyAlignment="1">
      <alignment vertical="center"/>
    </xf>
    <xf numFmtId="165" fontId="2" fillId="0" borderId="12" xfId="0" applyNumberFormat="1"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9" fillId="0" borderId="0" xfId="1" applyFont="1" applyAlignment="1">
      <alignment vertical="center"/>
    </xf>
    <xf numFmtId="0" fontId="6" fillId="2" borderId="14" xfId="0" applyFont="1" applyFill="1" applyBorder="1" applyAlignment="1">
      <alignment horizontal="center" vertical="center" wrapText="1"/>
    </xf>
    <xf numFmtId="0" fontId="4" fillId="0" borderId="0" xfId="1" applyFont="1" applyBorder="1" applyAlignment="1">
      <alignment vertical="center"/>
    </xf>
    <xf numFmtId="167" fontId="4" fillId="0" borderId="0" xfId="0" applyNumberFormat="1" applyFont="1" applyBorder="1"/>
    <xf numFmtId="0" fontId="4" fillId="0" borderId="0" xfId="0" applyFont="1" applyBorder="1"/>
    <xf numFmtId="0" fontId="17" fillId="0" borderId="0" xfId="0" applyFont="1"/>
    <xf numFmtId="0" fontId="9" fillId="0" borderId="0" xfId="3" applyFont="1" applyBorder="1" applyAlignment="1">
      <alignment vertical="center"/>
    </xf>
    <xf numFmtId="0" fontId="14" fillId="0" borderId="0" xfId="1" applyFont="1" applyAlignment="1">
      <alignment vertical="center"/>
    </xf>
    <xf numFmtId="0" fontId="10" fillId="0" borderId="0" xfId="2" applyFont="1" applyAlignment="1">
      <alignment vertical="center"/>
    </xf>
    <xf numFmtId="0" fontId="2" fillId="0" borderId="0" xfId="2" applyFont="1" applyAlignment="1">
      <alignment vertical="center"/>
    </xf>
    <xf numFmtId="0" fontId="9" fillId="0" borderId="15" xfId="2" applyFont="1" applyBorder="1" applyAlignment="1">
      <alignment horizontal="center" vertical="center"/>
    </xf>
    <xf numFmtId="4" fontId="9" fillId="0" borderId="10" xfId="2" applyNumberFormat="1" applyFont="1" applyBorder="1" applyAlignment="1">
      <alignment vertical="center"/>
    </xf>
    <xf numFmtId="0" fontId="9" fillId="0" borderId="14" xfId="2" applyFont="1" applyBorder="1" applyAlignment="1">
      <alignment vertical="center"/>
    </xf>
    <xf numFmtId="0" fontId="9" fillId="0" borderId="10" xfId="2" applyFont="1" applyBorder="1" applyAlignment="1">
      <alignment vertical="center"/>
    </xf>
    <xf numFmtId="0" fontId="9" fillId="0" borderId="0" xfId="2" applyFont="1" applyBorder="1" applyAlignment="1">
      <alignment vertical="center"/>
    </xf>
    <xf numFmtId="4" fontId="9" fillId="0" borderId="0" xfId="2" applyNumberFormat="1" applyFont="1" applyBorder="1" applyAlignment="1">
      <alignment vertical="center"/>
    </xf>
    <xf numFmtId="4" fontId="10" fillId="0" borderId="0" xfId="2" applyNumberFormat="1" applyFont="1" applyBorder="1" applyAlignment="1">
      <alignment vertical="center"/>
    </xf>
    <xf numFmtId="0" fontId="10" fillId="0" borderId="0" xfId="3" applyFont="1" applyAlignment="1">
      <alignment horizontal="left" vertical="center"/>
    </xf>
    <xf numFmtId="0" fontId="10" fillId="3" borderId="16" xfId="3" applyFont="1" applyFill="1" applyBorder="1" applyAlignment="1">
      <alignment horizontal="center" vertical="center"/>
    </xf>
    <xf numFmtId="0" fontId="3" fillId="0" borderId="0" xfId="3" applyFont="1" applyAlignment="1">
      <alignment vertical="center"/>
    </xf>
    <xf numFmtId="0" fontId="9" fillId="0" borderId="17" xfId="3" applyFont="1" applyBorder="1" applyAlignment="1">
      <alignment vertical="center"/>
    </xf>
    <xf numFmtId="0" fontId="9" fillId="0" borderId="18" xfId="3" applyFont="1" applyBorder="1" applyAlignment="1">
      <alignment vertical="center"/>
    </xf>
    <xf numFmtId="0" fontId="9" fillId="0" borderId="19" xfId="3" applyFont="1" applyBorder="1" applyAlignment="1">
      <alignment vertical="center"/>
    </xf>
    <xf numFmtId="0" fontId="3" fillId="0" borderId="20" xfId="1" applyFont="1" applyBorder="1" applyAlignment="1">
      <alignment horizontal="center" vertical="center"/>
    </xf>
    <xf numFmtId="0" fontId="2" fillId="0" borderId="2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9" fillId="0" borderId="0"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165" fontId="2" fillId="3" borderId="10" xfId="0" applyNumberFormat="1" applyFont="1" applyFill="1" applyBorder="1" applyAlignment="1">
      <alignment horizontal="center" vertical="center" wrapText="1"/>
    </xf>
    <xf numFmtId="165" fontId="8" fillId="3" borderId="4" xfId="1" applyNumberFormat="1" applyFont="1" applyFill="1" applyBorder="1" applyAlignment="1">
      <alignment horizontal="center" vertical="center"/>
    </xf>
    <xf numFmtId="0" fontId="9" fillId="0" borderId="0" xfId="1" applyFont="1" applyAlignment="1">
      <alignment horizontal="center" vertical="center"/>
    </xf>
    <xf numFmtId="0" fontId="3" fillId="0" borderId="24" xfId="1" applyFont="1" applyBorder="1" applyAlignment="1">
      <alignment horizontal="center" vertical="center"/>
    </xf>
    <xf numFmtId="49" fontId="2" fillId="3" borderId="25" xfId="0" applyNumberFormat="1" applyFont="1" applyFill="1" applyBorder="1" applyAlignment="1">
      <alignment horizontal="right" vertical="center" wrapText="1"/>
    </xf>
    <xf numFmtId="49" fontId="8" fillId="3" borderId="26" xfId="1" applyNumberFormat="1" applyFont="1" applyFill="1" applyBorder="1" applyAlignment="1">
      <alignment vertical="center"/>
    </xf>
    <xf numFmtId="49" fontId="2" fillId="3" borderId="18" xfId="0" applyNumberFormat="1" applyFont="1" applyFill="1" applyBorder="1" applyAlignment="1">
      <alignment horizontal="right" vertical="center" wrapText="1"/>
    </xf>
    <xf numFmtId="49" fontId="2" fillId="3" borderId="26" xfId="0" applyNumberFormat="1" applyFont="1" applyFill="1" applyBorder="1" applyAlignment="1">
      <alignment horizontal="right" vertical="center" wrapText="1"/>
    </xf>
    <xf numFmtId="49" fontId="8" fillId="3" borderId="6" xfId="1" applyNumberFormat="1" applyFont="1" applyFill="1" applyBorder="1" applyAlignment="1">
      <alignment vertical="center"/>
    </xf>
    <xf numFmtId="0" fontId="3" fillId="0" borderId="0" xfId="1" applyFont="1" applyFill="1" applyBorder="1" applyAlignment="1">
      <alignment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3" fillId="0" borderId="26" xfId="1" applyFont="1" applyBorder="1" applyAlignment="1">
      <alignment horizontal="center" vertical="center"/>
    </xf>
    <xf numFmtId="0" fontId="2" fillId="0" borderId="27"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0" borderId="31" xfId="0" applyNumberFormat="1" applyFont="1" applyFill="1" applyBorder="1" applyAlignment="1">
      <alignment horizontal="right" vertical="center" wrapText="1"/>
    </xf>
    <xf numFmtId="49" fontId="2" fillId="0" borderId="25" xfId="0" applyNumberFormat="1" applyFont="1" applyFill="1" applyBorder="1" applyAlignment="1">
      <alignment horizontal="right" vertical="center" wrapText="1"/>
    </xf>
    <xf numFmtId="49" fontId="2" fillId="0" borderId="32" xfId="0" applyNumberFormat="1" applyFont="1" applyFill="1" applyBorder="1" applyAlignment="1">
      <alignment horizontal="right" vertical="center" wrapText="1"/>
    </xf>
    <xf numFmtId="49" fontId="2" fillId="0" borderId="33" xfId="0" applyNumberFormat="1" applyFont="1" applyFill="1" applyBorder="1" applyAlignment="1">
      <alignment horizontal="right" vertical="center" wrapText="1"/>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3" fillId="0" borderId="36" xfId="1" applyFont="1" applyBorder="1" applyAlignment="1">
      <alignment horizontal="center" vertical="center"/>
    </xf>
    <xf numFmtId="0" fontId="2" fillId="0" borderId="0" xfId="0" applyFont="1" applyAlignment="1">
      <alignment horizontal="center" vertical="top" wrapText="1"/>
    </xf>
    <xf numFmtId="0" fontId="9" fillId="0" borderId="0" xfId="0" applyFont="1" applyAlignment="1">
      <alignment horizontal="center" vertical="center" wrapText="1"/>
    </xf>
    <xf numFmtId="0" fontId="2" fillId="0" borderId="0" xfId="0" applyFont="1" applyAlignment="1">
      <alignment horizontal="center" vertical="center" wrapText="1"/>
    </xf>
    <xf numFmtId="49" fontId="14" fillId="0" borderId="0" xfId="0" applyNumberFormat="1" applyFont="1" applyAlignment="1">
      <alignment horizontal="center" vertical="center" wrapText="1"/>
    </xf>
    <xf numFmtId="0" fontId="2" fillId="0" borderId="15" xfId="2" applyFont="1" applyBorder="1" applyAlignment="1">
      <alignment horizontal="left" vertical="center"/>
    </xf>
    <xf numFmtId="0" fontId="2" fillId="0" borderId="0" xfId="2" applyFont="1" applyBorder="1" applyAlignment="1">
      <alignment vertical="center"/>
    </xf>
    <xf numFmtId="0" fontId="9" fillId="0" borderId="18" xfId="2" applyFont="1" applyBorder="1" applyAlignment="1">
      <alignment vertical="center"/>
    </xf>
    <xf numFmtId="0" fontId="9" fillId="0" borderId="10" xfId="3" applyFont="1" applyBorder="1" applyAlignment="1">
      <alignment vertical="center"/>
    </xf>
    <xf numFmtId="0" fontId="6" fillId="3" borderId="16" xfId="3" applyFont="1" applyFill="1" applyBorder="1" applyAlignment="1">
      <alignment horizontal="center" vertical="center" wrapText="1"/>
    </xf>
    <xf numFmtId="0" fontId="6" fillId="3" borderId="37"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6" fillId="3" borderId="10" xfId="3" applyFont="1" applyFill="1" applyBorder="1" applyAlignment="1">
      <alignment horizontal="center" vertical="center" wrapText="1"/>
    </xf>
    <xf numFmtId="0" fontId="2" fillId="0" borderId="0" xfId="3" applyFont="1" applyAlignment="1">
      <alignment vertical="center"/>
    </xf>
    <xf numFmtId="0" fontId="2" fillId="0" borderId="3" xfId="3" applyFont="1" applyBorder="1" applyAlignment="1">
      <alignment vertical="center"/>
    </xf>
    <xf numFmtId="0" fontId="3" fillId="0" borderId="0" xfId="2" applyFont="1" applyAlignment="1">
      <alignment vertical="center"/>
    </xf>
    <xf numFmtId="0" fontId="6" fillId="3" borderId="38"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4" borderId="40" xfId="1" applyFont="1" applyFill="1" applyBorder="1" applyAlignment="1">
      <alignment horizontal="center" vertical="center" wrapText="1"/>
    </xf>
    <xf numFmtId="0" fontId="3" fillId="3" borderId="41" xfId="2" applyFont="1" applyFill="1" applyBorder="1" applyAlignment="1">
      <alignment horizontal="centerContinuous" vertical="center"/>
    </xf>
    <xf numFmtId="0" fontId="3" fillId="3" borderId="42" xfId="2" applyFont="1" applyFill="1" applyBorder="1" applyAlignment="1">
      <alignment horizontal="center" vertical="center"/>
    </xf>
    <xf numFmtId="0" fontId="3" fillId="3" borderId="43" xfId="2" applyFont="1" applyFill="1" applyBorder="1" applyAlignment="1">
      <alignment horizontal="center" vertical="center"/>
    </xf>
    <xf numFmtId="0" fontId="3" fillId="4" borderId="44" xfId="2" applyFont="1" applyFill="1" applyBorder="1" applyAlignment="1">
      <alignment horizontal="center" vertical="center"/>
    </xf>
    <xf numFmtId="0" fontId="3" fillId="3" borderId="45" xfId="3" applyFont="1" applyFill="1" applyBorder="1" applyAlignment="1">
      <alignment horizontal="center" vertical="center"/>
    </xf>
    <xf numFmtId="0" fontId="3" fillId="3" borderId="46" xfId="3" applyFont="1" applyFill="1" applyBorder="1" applyAlignment="1">
      <alignment horizontal="center" vertical="center"/>
    </xf>
    <xf numFmtId="0" fontId="3" fillId="3" borderId="42" xfId="3" applyFont="1" applyFill="1" applyBorder="1" applyAlignment="1">
      <alignment horizontal="center" vertical="center"/>
    </xf>
    <xf numFmtId="0" fontId="3" fillId="3" borderId="44" xfId="3" applyFont="1" applyFill="1" applyBorder="1" applyAlignment="1">
      <alignment horizontal="center" vertical="center"/>
    </xf>
    <xf numFmtId="0" fontId="6" fillId="0" borderId="47" xfId="3" applyFont="1" applyBorder="1" applyAlignment="1">
      <alignment horizontal="left" vertical="center"/>
    </xf>
    <xf numFmtId="0" fontId="6" fillId="0" borderId="0" xfId="3" applyFont="1" applyAlignment="1">
      <alignment horizontal="left" vertical="center"/>
    </xf>
    <xf numFmtId="0" fontId="6" fillId="0" borderId="47" xfId="2" applyFont="1" applyBorder="1" applyAlignment="1">
      <alignment vertical="center"/>
    </xf>
    <xf numFmtId="0" fontId="6" fillId="0" borderId="0" xfId="2" applyFont="1" applyAlignment="1">
      <alignment vertical="center"/>
    </xf>
    <xf numFmtId="0" fontId="4" fillId="0" borderId="0" xfId="0" applyFont="1" applyBorder="1" applyAlignment="1">
      <alignment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2" fillId="0" borderId="0" xfId="3" applyFont="1" applyAlignment="1">
      <alignment horizontal="right"/>
    </xf>
    <xf numFmtId="14" fontId="2" fillId="0" borderId="0" xfId="3" applyNumberFormat="1" applyFont="1" applyBorder="1" applyAlignment="1">
      <alignment horizontal="center"/>
    </xf>
    <xf numFmtId="0" fontId="6" fillId="4" borderId="18" xfId="3" applyFont="1" applyFill="1" applyBorder="1" applyAlignment="1">
      <alignment horizontal="center" vertical="center" wrapText="1"/>
    </xf>
    <xf numFmtId="0" fontId="4" fillId="0" borderId="0" xfId="3" applyFont="1" applyAlignment="1">
      <alignment vertical="center"/>
    </xf>
    <xf numFmtId="0" fontId="8" fillId="0" borderId="0" xfId="3" applyFont="1" applyAlignment="1">
      <alignment vertical="center"/>
    </xf>
    <xf numFmtId="0" fontId="8" fillId="0" borderId="0" xfId="2" applyFont="1" applyAlignment="1">
      <alignment horizontal="left" vertical="center"/>
    </xf>
    <xf numFmtId="0" fontId="4" fillId="0" borderId="0" xfId="2" applyFont="1" applyAlignment="1">
      <alignment vertical="center"/>
    </xf>
    <xf numFmtId="0" fontId="2" fillId="0" borderId="0" xfId="0" applyFont="1" applyFill="1" applyAlignment="1">
      <alignment horizontal="left"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top" wrapText="1"/>
    </xf>
    <xf numFmtId="0" fontId="6" fillId="3" borderId="48" xfId="1" applyFont="1" applyFill="1" applyBorder="1" applyAlignment="1">
      <alignment horizontal="center" vertical="center" wrapText="1"/>
    </xf>
    <xf numFmtId="0" fontId="15" fillId="0" borderId="18" xfId="1" applyFont="1" applyFill="1" applyBorder="1" applyAlignment="1">
      <alignment horizontal="center" vertical="center"/>
    </xf>
    <xf numFmtId="0" fontId="8" fillId="0" borderId="0" xfId="0" applyFont="1" applyBorder="1" applyAlignment="1">
      <alignment vertical="center" wrapText="1"/>
    </xf>
    <xf numFmtId="0" fontId="4" fillId="0" borderId="0" xfId="1"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NumberFormat="1" applyFont="1" applyFill="1" applyBorder="1" applyAlignment="1">
      <alignment vertical="center" wrapText="1"/>
    </xf>
    <xf numFmtId="0" fontId="8" fillId="0" borderId="0" xfId="1" applyFont="1" applyBorder="1" applyAlignment="1">
      <alignment vertical="center"/>
    </xf>
    <xf numFmtId="0" fontId="3" fillId="3" borderId="49" xfId="2" applyFont="1" applyFill="1" applyBorder="1" applyAlignment="1">
      <alignment horizontal="center" vertical="center"/>
    </xf>
    <xf numFmtId="0" fontId="9" fillId="0" borderId="50" xfId="2" applyFont="1" applyBorder="1" applyAlignment="1">
      <alignment vertical="center"/>
    </xf>
    <xf numFmtId="0" fontId="6" fillId="3" borderId="50" xfId="3" applyFont="1" applyFill="1" applyBorder="1" applyAlignment="1">
      <alignment horizontal="center" vertical="center" wrapText="1"/>
    </xf>
    <xf numFmtId="0" fontId="3" fillId="3" borderId="49" xfId="3" applyFont="1" applyFill="1" applyBorder="1" applyAlignment="1">
      <alignment horizontal="center" vertical="center"/>
    </xf>
    <xf numFmtId="0" fontId="9" fillId="0" borderId="50" xfId="3" applyFont="1" applyBorder="1" applyAlignment="1">
      <alignment vertical="center"/>
    </xf>
    <xf numFmtId="0" fontId="9" fillId="0" borderId="0" xfId="1" applyFont="1" applyBorder="1" applyAlignment="1">
      <alignment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8" xfId="1" applyFont="1" applyBorder="1" applyAlignment="1">
      <alignment vertical="center"/>
    </xf>
    <xf numFmtId="0" fontId="9" fillId="0" borderId="8" xfId="1" applyFont="1" applyFill="1" applyBorder="1" applyAlignment="1">
      <alignment vertical="center"/>
    </xf>
    <xf numFmtId="0" fontId="9" fillId="0" borderId="9" xfId="1" applyFont="1" applyFill="1" applyBorder="1" applyAlignment="1">
      <alignment horizontal="center" vertical="center"/>
    </xf>
    <xf numFmtId="0" fontId="2" fillId="0" borderId="15" xfId="1" applyFont="1" applyFill="1" applyBorder="1" applyAlignment="1">
      <alignment horizontal="center" vertical="center"/>
    </xf>
    <xf numFmtId="0" fontId="4" fillId="0" borderId="15" xfId="1" applyFont="1" applyBorder="1" applyAlignment="1">
      <alignment vertical="center"/>
    </xf>
    <xf numFmtId="0" fontId="4" fillId="0" borderId="15" xfId="0" applyFont="1" applyBorder="1" applyAlignment="1">
      <alignment horizontal="center" vertical="center" wrapText="1"/>
    </xf>
    <xf numFmtId="0" fontId="4" fillId="0" borderId="18" xfId="0" applyFont="1" applyBorder="1" applyAlignment="1">
      <alignment horizontal="left" vertical="center" wrapText="1"/>
    </xf>
    <xf numFmtId="0" fontId="5" fillId="0" borderId="51" xfId="1" applyFont="1" applyBorder="1" applyAlignment="1">
      <alignment horizontal="center" vertical="center"/>
    </xf>
    <xf numFmtId="0" fontId="6" fillId="0" borderId="51" xfId="1" applyFont="1" applyBorder="1" applyAlignment="1">
      <alignment horizontal="left" vertical="center"/>
    </xf>
    <xf numFmtId="0" fontId="2" fillId="0" borderId="51" xfId="1" applyFont="1" applyBorder="1" applyAlignment="1">
      <alignment horizontal="left" vertical="center"/>
    </xf>
    <xf numFmtId="0" fontId="3" fillId="0" borderId="51" xfId="1" applyFont="1" applyFill="1" applyBorder="1" applyAlignment="1">
      <alignment vertical="center"/>
    </xf>
    <xf numFmtId="0" fontId="3" fillId="0" borderId="52" xfId="1" applyFont="1" applyFill="1" applyBorder="1" applyAlignment="1">
      <alignment vertical="center"/>
    </xf>
    <xf numFmtId="0" fontId="8" fillId="5" borderId="53" xfId="1" applyFont="1" applyFill="1" applyBorder="1" applyAlignment="1">
      <alignment vertical="center"/>
    </xf>
    <xf numFmtId="14" fontId="8" fillId="0" borderId="53" xfId="1" applyNumberFormat="1" applyFont="1" applyFill="1" applyBorder="1" applyAlignment="1">
      <alignment vertical="center"/>
    </xf>
    <xf numFmtId="14" fontId="8" fillId="0" borderId="54" xfId="1" applyNumberFormat="1" applyFont="1" applyFill="1" applyBorder="1" applyAlignment="1">
      <alignment horizontal="center" vertical="center"/>
    </xf>
    <xf numFmtId="168" fontId="2" fillId="0" borderId="10" xfId="2" applyNumberFormat="1" applyFont="1" applyBorder="1" applyAlignment="1">
      <alignment vertical="center"/>
    </xf>
    <xf numFmtId="168" fontId="2" fillId="0" borderId="14" xfId="2" applyNumberFormat="1" applyFont="1" applyBorder="1" applyAlignment="1">
      <alignment vertical="center"/>
    </xf>
    <xf numFmtId="168" fontId="2" fillId="0" borderId="0" xfId="2" applyNumberFormat="1" applyFont="1" applyBorder="1" applyAlignment="1">
      <alignment vertical="center"/>
    </xf>
    <xf numFmtId="168" fontId="2" fillId="0" borderId="50" xfId="2" applyNumberFormat="1" applyFont="1" applyBorder="1" applyAlignment="1">
      <alignment vertical="center"/>
    </xf>
    <xf numFmtId="168" fontId="2" fillId="0" borderId="18" xfId="2" applyNumberFormat="1" applyFont="1" applyBorder="1" applyAlignment="1">
      <alignment vertical="center"/>
    </xf>
    <xf numFmtId="168" fontId="2" fillId="0" borderId="55" xfId="2" applyNumberFormat="1" applyFont="1" applyBorder="1" applyAlignment="1">
      <alignment vertical="center"/>
    </xf>
    <xf numFmtId="168" fontId="2" fillId="0" borderId="56" xfId="2" applyNumberFormat="1" applyFont="1" applyBorder="1" applyAlignment="1">
      <alignment vertical="center"/>
    </xf>
    <xf numFmtId="168" fontId="2" fillId="0" borderId="57" xfId="2" applyNumberFormat="1" applyFont="1" applyBorder="1" applyAlignment="1">
      <alignment vertical="center"/>
    </xf>
    <xf numFmtId="168" fontId="2" fillId="0" borderId="52" xfId="2" applyNumberFormat="1" applyFont="1" applyBorder="1" applyAlignment="1">
      <alignment vertical="center"/>
    </xf>
    <xf numFmtId="168" fontId="6" fillId="0" borderId="58" xfId="2" applyNumberFormat="1" applyFont="1" applyBorder="1" applyAlignment="1">
      <alignment vertical="center"/>
    </xf>
    <xf numFmtId="168" fontId="6" fillId="0" borderId="59" xfId="2" applyNumberFormat="1" applyFont="1" applyBorder="1" applyAlignment="1">
      <alignment vertical="center"/>
    </xf>
    <xf numFmtId="168" fontId="6" fillId="0" borderId="60" xfId="2" applyNumberFormat="1" applyFont="1" applyBorder="1" applyAlignment="1">
      <alignment vertical="center"/>
    </xf>
    <xf numFmtId="168" fontId="2" fillId="0" borderId="17" xfId="3" applyNumberFormat="1" applyFont="1" applyBorder="1" applyAlignment="1">
      <alignment vertical="center"/>
    </xf>
    <xf numFmtId="168" fontId="2" fillId="0" borderId="10" xfId="3" applyNumberFormat="1" applyFont="1" applyBorder="1" applyAlignment="1">
      <alignment vertical="center" wrapText="1"/>
    </xf>
    <xf numFmtId="168" fontId="2" fillId="0" borderId="50" xfId="3" applyNumberFormat="1" applyFont="1" applyBorder="1" applyAlignment="1">
      <alignment vertical="center"/>
    </xf>
    <xf numFmtId="168" fontId="2" fillId="0" borderId="18" xfId="3" applyNumberFormat="1" applyFont="1" applyBorder="1" applyAlignment="1">
      <alignment vertical="center"/>
    </xf>
    <xf numFmtId="168" fontId="2" fillId="0" borderId="10" xfId="3" applyNumberFormat="1" applyFont="1" applyBorder="1" applyAlignment="1">
      <alignment vertical="center"/>
    </xf>
    <xf numFmtId="168" fontId="2" fillId="0" borderId="10" xfId="3" applyNumberFormat="1" applyFont="1" applyBorder="1" applyAlignment="1">
      <alignment horizontal="center" vertical="center" wrapText="1"/>
    </xf>
    <xf numFmtId="168" fontId="9" fillId="0" borderId="61" xfId="3" applyNumberFormat="1" applyFont="1" applyBorder="1" applyAlignment="1">
      <alignment vertical="center"/>
    </xf>
    <xf numFmtId="168" fontId="9" fillId="0" borderId="55" xfId="3" applyNumberFormat="1" applyFont="1" applyBorder="1" applyAlignment="1">
      <alignment horizontal="left" vertical="center" wrapText="1"/>
    </xf>
    <xf numFmtId="168" fontId="9" fillId="0" borderId="57" xfId="3" applyNumberFormat="1" applyFont="1" applyBorder="1" applyAlignment="1">
      <alignment vertical="center"/>
    </xf>
    <xf numFmtId="168" fontId="9" fillId="0" borderId="52" xfId="3" applyNumberFormat="1" applyFont="1" applyBorder="1" applyAlignment="1">
      <alignment vertical="center"/>
    </xf>
    <xf numFmtId="168" fontId="9" fillId="0" borderId="0" xfId="3" applyNumberFormat="1" applyFont="1" applyBorder="1" applyAlignment="1">
      <alignment vertical="center"/>
    </xf>
    <xf numFmtId="168" fontId="6" fillId="0" borderId="62" xfId="3" applyNumberFormat="1" applyFont="1" applyBorder="1" applyAlignment="1">
      <alignment horizontal="right" vertical="center"/>
    </xf>
    <xf numFmtId="168" fontId="6" fillId="0" borderId="58" xfId="3" applyNumberFormat="1" applyFont="1" applyBorder="1" applyAlignment="1">
      <alignment horizontal="right" vertical="center"/>
    </xf>
    <xf numFmtId="168" fontId="6" fillId="0" borderId="59" xfId="3" applyNumberFormat="1" applyFont="1" applyBorder="1" applyAlignment="1">
      <alignment horizontal="right" vertical="center"/>
    </xf>
    <xf numFmtId="168" fontId="6" fillId="0" borderId="60" xfId="3" applyNumberFormat="1" applyFont="1" applyBorder="1" applyAlignment="1">
      <alignment horizontal="right" vertical="center"/>
    </xf>
    <xf numFmtId="168" fontId="8" fillId="0" borderId="23" xfId="1" applyNumberFormat="1" applyFont="1" applyBorder="1" applyAlignment="1">
      <alignment vertical="center"/>
    </xf>
    <xf numFmtId="168" fontId="8" fillId="0" borderId="4" xfId="1" applyNumberFormat="1" applyFont="1" applyBorder="1" applyAlignment="1">
      <alignment vertical="center"/>
    </xf>
    <xf numFmtId="168" fontId="8" fillId="0" borderId="6" xfId="1" applyNumberFormat="1" applyFont="1" applyBorder="1" applyAlignment="1">
      <alignment vertical="center"/>
    </xf>
    <xf numFmtId="168" fontId="8" fillId="0" borderId="22" xfId="1" applyNumberFormat="1" applyFont="1" applyBorder="1" applyAlignment="1">
      <alignment vertical="center"/>
    </xf>
    <xf numFmtId="168" fontId="8" fillId="0" borderId="20" xfId="1" applyNumberFormat="1" applyFont="1" applyBorder="1" applyAlignment="1">
      <alignment vertical="center"/>
    </xf>
    <xf numFmtId="49" fontId="2" fillId="0" borderId="31" xfId="0" applyNumberFormat="1" applyFont="1" applyFill="1" applyBorder="1" applyAlignment="1">
      <alignment vertical="center" wrapText="1"/>
    </xf>
    <xf numFmtId="168" fontId="2" fillId="2" borderId="18" xfId="0" applyNumberFormat="1" applyFont="1" applyFill="1" applyBorder="1" applyAlignment="1">
      <alignment vertical="center"/>
    </xf>
    <xf numFmtId="168" fontId="2" fillId="2" borderId="3" xfId="0" applyNumberFormat="1" applyFont="1" applyFill="1" applyBorder="1" applyAlignment="1">
      <alignment vertical="center"/>
    </xf>
    <xf numFmtId="168" fontId="2" fillId="0" borderId="12" xfId="0" applyNumberFormat="1" applyFont="1" applyFill="1" applyBorder="1" applyAlignment="1">
      <alignment vertical="center"/>
    </xf>
    <xf numFmtId="168" fontId="2" fillId="0" borderId="32" xfId="0" applyNumberFormat="1" applyFont="1" applyFill="1" applyBorder="1" applyAlignment="1">
      <alignment vertical="center"/>
    </xf>
    <xf numFmtId="168" fontId="2" fillId="0" borderId="34" xfId="0" applyNumberFormat="1" applyFont="1" applyFill="1" applyBorder="1" applyAlignment="1">
      <alignment vertical="center"/>
    </xf>
    <xf numFmtId="168" fontId="2" fillId="0" borderId="63" xfId="0" applyNumberFormat="1" applyFont="1" applyFill="1" applyBorder="1" applyAlignment="1">
      <alignment vertical="center"/>
    </xf>
    <xf numFmtId="168" fontId="2" fillId="2" borderId="17" xfId="0" applyNumberFormat="1" applyFont="1" applyFill="1" applyBorder="1" applyAlignment="1">
      <alignment vertical="center"/>
    </xf>
    <xf numFmtId="168" fontId="2" fillId="0" borderId="21" xfId="0" applyNumberFormat="1" applyFont="1" applyFill="1" applyBorder="1" applyAlignment="1">
      <alignment vertical="center"/>
    </xf>
    <xf numFmtId="168" fontId="2" fillId="0" borderId="17" xfId="0" applyNumberFormat="1" applyFont="1" applyFill="1" applyBorder="1" applyAlignment="1">
      <alignment vertical="center"/>
    </xf>
    <xf numFmtId="168" fontId="2" fillId="0" borderId="27" xfId="0" applyNumberFormat="1" applyFont="1" applyFill="1" applyBorder="1" applyAlignment="1">
      <alignment vertical="center"/>
    </xf>
    <xf numFmtId="168" fontId="2" fillId="0" borderId="10" xfId="0" applyNumberFormat="1" applyFont="1" applyFill="1" applyBorder="1" applyAlignment="1">
      <alignment vertical="center"/>
    </xf>
    <xf numFmtId="168" fontId="2" fillId="0" borderId="18" xfId="0" applyNumberFormat="1" applyFont="1" applyFill="1" applyBorder="1" applyAlignment="1">
      <alignment vertical="center"/>
    </xf>
    <xf numFmtId="168" fontId="2" fillId="0" borderId="16" xfId="0" applyNumberFormat="1" applyFont="1" applyFill="1" applyBorder="1" applyAlignment="1">
      <alignment vertical="center"/>
    </xf>
    <xf numFmtId="0" fontId="8" fillId="0" borderId="0" xfId="0" applyFont="1" applyAlignment="1">
      <alignment vertical="center"/>
    </xf>
    <xf numFmtId="168" fontId="2" fillId="2" borderId="10" xfId="0" applyNumberFormat="1" applyFont="1" applyFill="1" applyBorder="1" applyAlignment="1">
      <alignment vertical="center"/>
    </xf>
    <xf numFmtId="0" fontId="6" fillId="0" borderId="0" xfId="0" applyFont="1" applyAlignment="1">
      <alignment vertical="center" wrapText="1"/>
    </xf>
    <xf numFmtId="0" fontId="2" fillId="0" borderId="0" xfId="0" applyFont="1"/>
    <xf numFmtId="0" fontId="2" fillId="0" borderId="0" xfId="0" applyFont="1" applyAlignment="1">
      <alignment vertical="center"/>
    </xf>
    <xf numFmtId="0" fontId="2" fillId="0" borderId="0" xfId="0" applyFont="1" applyBorder="1"/>
    <xf numFmtId="0" fontId="2" fillId="0" borderId="17" xfId="0" applyFont="1" applyBorder="1" applyAlignment="1">
      <alignment vertical="center"/>
    </xf>
    <xf numFmtId="0" fontId="2" fillId="0" borderId="17" xfId="0" applyFont="1" applyBorder="1"/>
    <xf numFmtId="0" fontId="2"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26" fillId="0" borderId="0" xfId="0" applyFont="1"/>
    <xf numFmtId="0" fontId="27" fillId="0" borderId="0" xfId="0" applyFont="1" applyAlignment="1">
      <alignment vertical="top"/>
    </xf>
    <xf numFmtId="0" fontId="6" fillId="0" borderId="0" xfId="0" applyFont="1" applyFill="1" applyBorder="1" applyAlignment="1">
      <alignment vertical="center"/>
    </xf>
    <xf numFmtId="0" fontId="2" fillId="0" borderId="0" xfId="0" applyFont="1" applyFill="1" applyBorder="1" applyAlignment="1">
      <alignment vertical="center"/>
    </xf>
    <xf numFmtId="0" fontId="2" fillId="0" borderId="14" xfId="0" applyFont="1" applyBorder="1" applyAlignment="1">
      <alignment vertical="center"/>
    </xf>
    <xf numFmtId="0" fontId="2" fillId="0" borderId="64" xfId="0" applyFont="1" applyBorder="1" applyAlignment="1">
      <alignment vertical="center"/>
    </xf>
    <xf numFmtId="0" fontId="2" fillId="0" borderId="65" xfId="0" applyFont="1" applyBorder="1" applyAlignment="1"/>
    <xf numFmtId="0" fontId="2" fillId="0" borderId="0" xfId="0" applyFont="1" applyBorder="1" applyAlignment="1"/>
    <xf numFmtId="0" fontId="2" fillId="0" borderId="0" xfId="0" applyFont="1" applyAlignment="1"/>
    <xf numFmtId="0" fontId="26" fillId="0" borderId="0" xfId="0" applyFont="1" applyAlignment="1">
      <alignment vertical="center"/>
    </xf>
    <xf numFmtId="0" fontId="2" fillId="3" borderId="0" xfId="0" applyFont="1" applyFill="1" applyBorder="1" applyAlignment="1"/>
    <xf numFmtId="0" fontId="3" fillId="3" borderId="0" xfId="0" applyFont="1" applyFill="1" applyBorder="1"/>
    <xf numFmtId="0" fontId="3" fillId="3" borderId="0" xfId="0" applyFont="1" applyFill="1" applyBorder="1" applyAlignment="1"/>
    <xf numFmtId="0" fontId="3" fillId="0" borderId="0" xfId="0" applyFont="1" applyBorder="1"/>
    <xf numFmtId="0" fontId="2" fillId="3" borderId="14" xfId="0" applyFont="1" applyFill="1" applyBorder="1" applyAlignment="1">
      <alignment horizontal="lef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2" fillId="3" borderId="17" xfId="0" applyFont="1" applyFill="1" applyBorder="1" applyAlignment="1">
      <alignment vertical="center"/>
    </xf>
    <xf numFmtId="0" fontId="2" fillId="3" borderId="14" xfId="0" applyFont="1" applyFill="1" applyBorder="1" applyAlignment="1"/>
    <xf numFmtId="0" fontId="2" fillId="3" borderId="17" xfId="0" applyFont="1" applyFill="1" applyBorder="1" applyAlignment="1"/>
    <xf numFmtId="14" fontId="8" fillId="2" borderId="66" xfId="1" applyNumberFormat="1" applyFont="1" applyFill="1" applyBorder="1" applyAlignment="1">
      <alignment horizontal="center" vertical="center"/>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right" vertical="center" wrapText="1"/>
    </xf>
    <xf numFmtId="0" fontId="2" fillId="0" borderId="14" xfId="0" applyFont="1" applyFill="1" applyBorder="1" applyAlignment="1">
      <alignment vertical="center" wrapText="1"/>
    </xf>
    <xf numFmtId="0" fontId="8" fillId="0" borderId="0" xfId="0" applyFont="1" applyFill="1"/>
    <xf numFmtId="0" fontId="9" fillId="0" borderId="0" xfId="0" applyFont="1" applyFill="1" applyAlignment="1">
      <alignment horizontal="lef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3" fillId="0" borderId="42" xfId="0" applyFont="1" applyFill="1" applyBorder="1" applyAlignment="1">
      <alignment vertical="center" wrapText="1"/>
    </xf>
    <xf numFmtId="168" fontId="2" fillId="0" borderId="13" xfId="0" applyNumberFormat="1" applyFont="1" applyFill="1" applyBorder="1" applyAlignment="1">
      <alignment vertical="center"/>
    </xf>
    <xf numFmtId="168" fontId="2" fillId="0" borderId="67" xfId="0" applyNumberFormat="1" applyFont="1" applyFill="1" applyBorder="1" applyAlignment="1">
      <alignment vertical="center"/>
    </xf>
    <xf numFmtId="168" fontId="2" fillId="0" borderId="68" xfId="0" applyNumberFormat="1" applyFont="1" applyFill="1" applyBorder="1" applyAlignment="1">
      <alignment vertical="center"/>
    </xf>
    <xf numFmtId="165" fontId="8" fillId="3" borderId="69" xfId="1" applyNumberFormat="1" applyFont="1" applyFill="1" applyBorder="1" applyAlignment="1">
      <alignment horizontal="center" vertical="center"/>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34" fillId="0" borderId="0" xfId="0" applyFont="1" applyFill="1" applyAlignment="1">
      <alignment horizontal="left" vertical="top" wrapText="1"/>
    </xf>
    <xf numFmtId="0" fontId="3" fillId="0" borderId="70" xfId="1" applyFont="1" applyBorder="1" applyAlignment="1">
      <alignment horizontal="center" vertical="center"/>
    </xf>
    <xf numFmtId="49" fontId="8" fillId="3" borderId="71" xfId="1" applyNumberFormat="1" applyFont="1" applyFill="1" applyBorder="1" applyAlignment="1">
      <alignment horizontal="center" vertical="center"/>
    </xf>
    <xf numFmtId="49" fontId="2" fillId="0" borderId="71" xfId="0" applyNumberFormat="1" applyFont="1" applyFill="1" applyBorder="1" applyAlignment="1">
      <alignment vertical="center" wrapText="1"/>
    </xf>
    <xf numFmtId="49" fontId="2" fillId="0" borderId="72" xfId="0" applyNumberFormat="1" applyFont="1" applyFill="1" applyBorder="1" applyAlignment="1">
      <alignment vertical="center" wrapText="1"/>
    </xf>
    <xf numFmtId="49" fontId="2" fillId="0" borderId="72" xfId="0" applyNumberFormat="1" applyFont="1" applyFill="1" applyBorder="1" applyAlignment="1">
      <alignment horizontal="left" vertical="center" wrapText="1"/>
    </xf>
    <xf numFmtId="49" fontId="2" fillId="0" borderId="73" xfId="0" applyNumberFormat="1" applyFont="1" applyFill="1" applyBorder="1" applyAlignment="1">
      <alignment horizontal="left" vertical="center" wrapText="1"/>
    </xf>
    <xf numFmtId="49" fontId="8" fillId="3" borderId="23" xfId="1" applyNumberFormat="1" applyFont="1" applyFill="1" applyBorder="1" applyAlignment="1">
      <alignment horizontal="center" vertical="center"/>
    </xf>
    <xf numFmtId="49" fontId="2" fillId="0" borderId="71" xfId="0" applyNumberFormat="1" applyFont="1" applyFill="1" applyBorder="1" applyAlignment="1">
      <alignment horizontal="left" vertical="center" wrapText="1"/>
    </xf>
    <xf numFmtId="0" fontId="2" fillId="0" borderId="74" xfId="0" applyFont="1" applyFill="1" applyBorder="1" applyAlignment="1">
      <alignment horizontal="left" vertical="center" wrapText="1"/>
    </xf>
    <xf numFmtId="0" fontId="23" fillId="0" borderId="75" xfId="0" applyFont="1" applyFill="1" applyBorder="1" applyAlignment="1">
      <alignment vertical="center" wrapText="1"/>
    </xf>
    <xf numFmtId="0" fontId="1" fillId="0" borderId="15" xfId="2" applyFont="1" applyBorder="1" applyAlignment="1">
      <alignment horizontal="left" vertical="center"/>
    </xf>
    <xf numFmtId="0" fontId="2" fillId="0" borderId="76" xfId="2" applyFont="1" applyBorder="1" applyAlignment="1">
      <alignment horizontal="left" vertical="center"/>
    </xf>
    <xf numFmtId="168" fontId="2" fillId="0" borderId="77" xfId="2" applyNumberFormat="1" applyFont="1" applyBorder="1" applyAlignment="1">
      <alignment vertical="center"/>
    </xf>
    <xf numFmtId="168" fontId="2" fillId="0" borderId="78" xfId="2" applyNumberFormat="1" applyFont="1" applyBorder="1" applyAlignment="1">
      <alignment vertical="center"/>
    </xf>
    <xf numFmtId="168" fontId="2" fillId="0" borderId="2" xfId="2" applyNumberFormat="1" applyFont="1" applyBorder="1" applyAlignment="1">
      <alignment vertical="center"/>
    </xf>
    <xf numFmtId="168" fontId="2" fillId="0" borderId="79" xfId="2" applyNumberFormat="1" applyFont="1" applyBorder="1" applyAlignment="1">
      <alignment vertical="center"/>
    </xf>
    <xf numFmtId="168" fontId="2" fillId="0" borderId="80" xfId="2" applyNumberFormat="1" applyFont="1" applyBorder="1" applyAlignment="1">
      <alignment vertical="center"/>
    </xf>
    <xf numFmtId="0" fontId="3" fillId="0" borderId="14" xfId="0" applyFont="1" applyFill="1" applyBorder="1" applyAlignment="1">
      <alignment vertical="top" wrapText="1"/>
    </xf>
    <xf numFmtId="0" fontId="0" fillId="0" borderId="0" xfId="0" applyFill="1" applyBorder="1" applyAlignment="1">
      <alignment vertical="top" wrapText="1"/>
    </xf>
    <xf numFmtId="0" fontId="3" fillId="0" borderId="51" xfId="1" applyFont="1" applyBorder="1" applyAlignment="1">
      <alignment horizontal="center" vertical="center"/>
    </xf>
    <xf numFmtId="0" fontId="4" fillId="0" borderId="81" xfId="1" applyFont="1" applyBorder="1" applyAlignment="1">
      <alignment horizontal="center" vertical="center"/>
    </xf>
    <xf numFmtId="0" fontId="4" fillId="0" borderId="81" xfId="1" applyFont="1" applyBorder="1" applyAlignment="1">
      <alignment vertical="center"/>
    </xf>
    <xf numFmtId="0" fontId="4" fillId="6" borderId="51" xfId="1" applyFont="1" applyFill="1" applyBorder="1" applyAlignment="1">
      <alignment vertical="center"/>
    </xf>
    <xf numFmtId="0" fontId="4" fillId="6" borderId="58" xfId="1" applyFont="1" applyFill="1" applyBorder="1" applyAlignment="1">
      <alignment vertical="center"/>
    </xf>
    <xf numFmtId="0" fontId="4" fillId="6" borderId="82" xfId="1" applyFont="1" applyFill="1" applyBorder="1" applyAlignment="1">
      <alignment vertical="center"/>
    </xf>
    <xf numFmtId="168" fontId="2" fillId="2" borderId="50" xfId="0" applyNumberFormat="1" applyFont="1" applyFill="1" applyBorder="1" applyAlignment="1">
      <alignment vertical="center"/>
    </xf>
    <xf numFmtId="168" fontId="2" fillId="0" borderId="72" xfId="0" applyNumberFormat="1" applyFont="1" applyFill="1" applyBorder="1" applyAlignment="1">
      <alignment vertical="center"/>
    </xf>
    <xf numFmtId="168" fontId="2" fillId="0" borderId="48" xfId="0" applyNumberFormat="1" applyFont="1" applyFill="1" applyBorder="1" applyAlignment="1">
      <alignment vertical="center"/>
    </xf>
    <xf numFmtId="168" fontId="2" fillId="0" borderId="73" xfId="0" applyNumberFormat="1" applyFont="1" applyFill="1" applyBorder="1" applyAlignment="1">
      <alignment vertical="center"/>
    </xf>
    <xf numFmtId="170" fontId="8" fillId="0" borderId="51" xfId="1" applyNumberFormat="1" applyFont="1" applyBorder="1" applyAlignment="1">
      <alignment vertical="center"/>
    </xf>
    <xf numFmtId="170" fontId="8" fillId="0" borderId="51" xfId="5" applyNumberFormat="1" applyFont="1" applyBorder="1" applyAlignment="1">
      <alignment vertical="center"/>
    </xf>
    <xf numFmtId="170" fontId="8" fillId="0" borderId="58" xfId="5" applyNumberFormat="1" applyFont="1" applyBorder="1" applyAlignment="1">
      <alignment vertical="center"/>
    </xf>
    <xf numFmtId="170" fontId="8" fillId="0" borderId="58" xfId="1" applyNumberFormat="1" applyFont="1" applyBorder="1" applyAlignment="1">
      <alignment vertical="center"/>
    </xf>
    <xf numFmtId="14" fontId="8" fillId="0" borderId="53" xfId="1" applyNumberFormat="1" applyFont="1" applyFill="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4" fontId="2" fillId="3" borderId="14" xfId="0" applyNumberFormat="1" applyFont="1" applyFill="1" applyBorder="1" applyAlignment="1">
      <alignment horizontal="right" vertical="center"/>
    </xf>
    <xf numFmtId="4" fontId="2" fillId="3" borderId="0" xfId="0" applyNumberFormat="1" applyFont="1" applyFill="1" applyBorder="1" applyAlignment="1">
      <alignment horizontal="right" vertical="center"/>
    </xf>
    <xf numFmtId="4" fontId="2" fillId="3" borderId="17" xfId="0" applyNumberFormat="1" applyFont="1" applyFill="1" applyBorder="1" applyAlignment="1">
      <alignment horizontal="right" vertical="center"/>
    </xf>
    <xf numFmtId="168" fontId="8" fillId="0" borderId="0" xfId="1" applyNumberFormat="1" applyFont="1" applyBorder="1" applyAlignment="1">
      <alignment vertical="center"/>
    </xf>
    <xf numFmtId="165" fontId="8" fillId="0" borderId="0" xfId="1" applyNumberFormat="1" applyFont="1" applyFill="1" applyBorder="1" applyAlignment="1">
      <alignment horizontal="center" vertical="center"/>
    </xf>
    <xf numFmtId="168" fontId="8" fillId="0" borderId="0" xfId="1" applyNumberFormat="1" applyFont="1" applyFill="1" applyBorder="1" applyAlignment="1">
      <alignment vertical="center"/>
    </xf>
    <xf numFmtId="49" fontId="8" fillId="0" borderId="0" xfId="1" applyNumberFormat="1" applyFont="1" applyFill="1" applyBorder="1" applyAlignment="1">
      <alignment horizontal="center" vertical="center"/>
    </xf>
    <xf numFmtId="49" fontId="8" fillId="0" borderId="0" xfId="1" applyNumberFormat="1" applyFont="1" applyFill="1" applyBorder="1" applyAlignment="1">
      <alignment vertical="center"/>
    </xf>
    <xf numFmtId="0" fontId="1" fillId="0" borderId="3" xfId="3"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15" fillId="0" borderId="0" xfId="1" applyFont="1" applyFill="1" applyBorder="1" applyAlignment="1">
      <alignment horizontal="center" vertical="center"/>
    </xf>
    <xf numFmtId="0" fontId="4" fillId="0" borderId="0" xfId="0" applyFont="1" applyBorder="1" applyAlignment="1">
      <alignment horizontal="left"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12" fillId="0" borderId="0" xfId="3" applyFont="1" applyBorder="1" applyAlignment="1">
      <alignment horizontal="center" vertical="center" wrapText="1"/>
    </xf>
    <xf numFmtId="0" fontId="10" fillId="0" borderId="0" xfId="2" applyFont="1" applyAlignment="1">
      <alignment horizontal="center" vertical="center"/>
    </xf>
    <xf numFmtId="0" fontId="2" fillId="0" borderId="0" xfId="4" applyFont="1" applyBorder="1" applyAlignment="1">
      <alignment horizontal="center"/>
    </xf>
    <xf numFmtId="0" fontId="10" fillId="0" borderId="0" xfId="3" applyFont="1" applyAlignment="1">
      <alignment horizontal="left" vertical="center"/>
    </xf>
    <xf numFmtId="4" fontId="2" fillId="3" borderId="14" xfId="0" applyNumberFormat="1" applyFont="1" applyFill="1" applyBorder="1" applyAlignment="1">
      <alignment horizontal="right" vertical="center"/>
    </xf>
    <xf numFmtId="4" fontId="2" fillId="3" borderId="0" xfId="0" applyNumberFormat="1" applyFont="1" applyFill="1" applyBorder="1" applyAlignment="1">
      <alignment horizontal="right" vertical="center"/>
    </xf>
    <xf numFmtId="4" fontId="2" fillId="3" borderId="17" xfId="0" applyNumberFormat="1" applyFont="1" applyFill="1" applyBorder="1" applyAlignment="1">
      <alignment horizontal="right" vertical="center"/>
    </xf>
    <xf numFmtId="0" fontId="8" fillId="0" borderId="15" xfId="1" applyFont="1" applyBorder="1" applyAlignment="1">
      <alignment horizontal="center" vertical="center"/>
    </xf>
    <xf numFmtId="0" fontId="4" fillId="0" borderId="51" xfId="1" applyFont="1" applyBorder="1" applyAlignment="1">
      <alignment vertical="center"/>
    </xf>
    <xf numFmtId="0" fontId="6" fillId="3" borderId="1" xfId="1" applyFont="1" applyFill="1" applyBorder="1" applyAlignment="1">
      <alignment horizontal="center" vertical="center" wrapText="1"/>
    </xf>
    <xf numFmtId="168" fontId="6" fillId="0" borderId="81" xfId="2" applyNumberFormat="1" applyFont="1" applyBorder="1" applyAlignment="1">
      <alignment vertical="center"/>
    </xf>
    <xf numFmtId="0" fontId="10" fillId="3" borderId="0" xfId="2" applyFont="1" applyFill="1" applyBorder="1" applyAlignment="1">
      <alignment horizontal="center" vertical="center" wrapText="1"/>
    </xf>
    <xf numFmtId="0" fontId="6" fillId="4" borderId="0" xfId="1" applyFont="1" applyFill="1" applyBorder="1" applyAlignment="1">
      <alignment horizontal="center" vertical="center" wrapText="1"/>
    </xf>
    <xf numFmtId="0" fontId="3" fillId="4" borderId="0" xfId="2" applyFont="1" applyFill="1" applyBorder="1" applyAlignment="1">
      <alignment horizontal="center" vertical="center"/>
    </xf>
    <xf numFmtId="9" fontId="2" fillId="0" borderId="0" xfId="6" applyFont="1" applyBorder="1" applyAlignment="1">
      <alignment vertical="center"/>
    </xf>
    <xf numFmtId="9" fontId="2" fillId="0" borderId="2" xfId="6" applyFont="1" applyBorder="1" applyAlignment="1">
      <alignment vertical="center"/>
    </xf>
    <xf numFmtId="9" fontId="2" fillId="0" borderId="51" xfId="6" applyFont="1" applyBorder="1" applyAlignment="1">
      <alignment vertical="center"/>
    </xf>
    <xf numFmtId="9" fontId="1" fillId="0" borderId="0" xfId="6" applyFont="1" applyBorder="1" applyAlignment="1">
      <alignment vertical="center"/>
    </xf>
    <xf numFmtId="9" fontId="10" fillId="0" borderId="0" xfId="6" applyFont="1" applyAlignment="1">
      <alignment horizontal="center" vertical="center"/>
    </xf>
    <xf numFmtId="9" fontId="10" fillId="0" borderId="0" xfId="6" applyFont="1" applyAlignment="1">
      <alignment horizontal="left" vertical="center"/>
    </xf>
    <xf numFmtId="9" fontId="6" fillId="3" borderId="0" xfId="6" applyFont="1" applyFill="1" applyBorder="1" applyAlignment="1">
      <alignment horizontal="center" vertical="center" wrapText="1"/>
    </xf>
    <xf numFmtId="9" fontId="3" fillId="3" borderId="43" xfId="6" applyFont="1" applyFill="1" applyBorder="1" applyAlignment="1">
      <alignment horizontal="center" vertical="center"/>
    </xf>
    <xf numFmtId="9" fontId="9" fillId="0" borderId="0" xfId="6" applyFont="1" applyBorder="1" applyAlignment="1">
      <alignment vertical="center"/>
    </xf>
    <xf numFmtId="9" fontId="9" fillId="0" borderId="51" xfId="6" applyFont="1" applyBorder="1" applyAlignment="1">
      <alignment vertical="center"/>
    </xf>
    <xf numFmtId="9" fontId="6" fillId="0" borderId="81" xfId="6" applyFont="1" applyBorder="1" applyAlignment="1">
      <alignment horizontal="right" vertical="center"/>
    </xf>
    <xf numFmtId="9" fontId="9" fillId="0" borderId="0" xfId="6" applyFont="1" applyAlignment="1">
      <alignment vertical="center"/>
    </xf>
    <xf numFmtId="9" fontId="2" fillId="0" borderId="0" xfId="6" applyFont="1" applyBorder="1" applyAlignment="1">
      <alignment horizontal="center"/>
    </xf>
    <xf numFmtId="9" fontId="12" fillId="0" borderId="0" xfId="6" applyFont="1" applyBorder="1" applyAlignment="1">
      <alignment horizontal="center" vertical="center" wrapText="1"/>
    </xf>
    <xf numFmtId="4" fontId="2" fillId="3" borderId="14" xfId="0" applyNumberFormat="1" applyFont="1" applyFill="1" applyBorder="1" applyAlignment="1">
      <alignment horizontal="right" vertical="center"/>
    </xf>
    <xf numFmtId="4" fontId="2" fillId="3" borderId="0" xfId="0" applyNumberFormat="1" applyFont="1" applyFill="1" applyBorder="1" applyAlignment="1">
      <alignment horizontal="right" vertical="center"/>
    </xf>
    <xf numFmtId="4" fontId="2" fillId="3" borderId="17" xfId="0" applyNumberFormat="1" applyFont="1" applyFill="1" applyBorder="1" applyAlignment="1">
      <alignment horizontal="right" vertical="center"/>
    </xf>
    <xf numFmtId="0" fontId="6" fillId="4" borderId="109" xfId="3" applyFont="1" applyFill="1" applyBorder="1" applyAlignment="1">
      <alignment horizontal="center" vertical="center" wrapText="1"/>
    </xf>
    <xf numFmtId="0" fontId="9" fillId="0" borderId="109" xfId="3" applyFont="1" applyBorder="1" applyAlignment="1">
      <alignment vertical="center"/>
    </xf>
    <xf numFmtId="0" fontId="6" fillId="3" borderId="110" xfId="3" applyFont="1" applyFill="1" applyBorder="1" applyAlignment="1">
      <alignment horizontal="center" vertical="center"/>
    </xf>
    <xf numFmtId="0" fontId="3" fillId="3" borderId="110" xfId="3" applyFont="1" applyFill="1" applyBorder="1" applyAlignment="1">
      <alignment horizontal="center" vertical="center"/>
    </xf>
    <xf numFmtId="0" fontId="10" fillId="3" borderId="111" xfId="3" applyFont="1" applyFill="1" applyBorder="1" applyAlignment="1">
      <alignment horizontal="center" vertical="center"/>
    </xf>
    <xf numFmtId="0" fontId="1" fillId="0" borderId="16" xfId="3" applyFont="1" applyBorder="1" applyAlignment="1">
      <alignment vertical="center"/>
    </xf>
    <xf numFmtId="168" fontId="2" fillId="0" borderId="37" xfId="3" applyNumberFormat="1" applyFont="1" applyBorder="1" applyAlignment="1">
      <alignment vertical="center"/>
    </xf>
    <xf numFmtId="168" fontId="2" fillId="0" borderId="39" xfId="3" applyNumberFormat="1" applyFont="1" applyBorder="1" applyAlignment="1">
      <alignment horizontal="center" vertical="center" wrapText="1"/>
    </xf>
    <xf numFmtId="168" fontId="2" fillId="0" borderId="48" xfId="3" applyNumberFormat="1" applyFont="1" applyBorder="1" applyAlignment="1">
      <alignment vertical="center"/>
    </xf>
    <xf numFmtId="9" fontId="2" fillId="0" borderId="1" xfId="6" applyFont="1" applyBorder="1" applyAlignment="1">
      <alignment vertical="center"/>
    </xf>
    <xf numFmtId="168" fontId="2" fillId="0" borderId="40" xfId="3" applyNumberFormat="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68" fontId="2" fillId="2" borderId="69" xfId="0" applyNumberFormat="1" applyFont="1" applyFill="1" applyBorder="1" applyAlignment="1">
      <alignment vertical="center"/>
    </xf>
    <xf numFmtId="168" fontId="2" fillId="2" borderId="96" xfId="0" applyNumberFormat="1" applyFont="1" applyFill="1" applyBorder="1" applyAlignment="1">
      <alignment vertical="center"/>
    </xf>
    <xf numFmtId="0" fontId="2" fillId="0" borderId="0" xfId="0" applyFont="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1" fillId="0" borderId="0" xfId="3" applyFont="1" applyAlignment="1">
      <alignment horizontal="center" vertical="center"/>
    </xf>
    <xf numFmtId="49" fontId="14" fillId="0" borderId="0" xfId="0" applyNumberFormat="1" applyFont="1" applyAlignment="1">
      <alignment horizontal="center" vertical="center" wrapText="1"/>
    </xf>
    <xf numFmtId="0" fontId="10" fillId="0" borderId="0" xfId="0" applyFont="1" applyAlignment="1">
      <alignment horizontal="left" vertical="center" wrapText="1"/>
    </xf>
    <xf numFmtId="49" fontId="2" fillId="0" borderId="0" xfId="0" applyNumberFormat="1" applyFont="1" applyAlignment="1">
      <alignment horizontal="center" vertical="center" wrapText="1"/>
    </xf>
    <xf numFmtId="0" fontId="1" fillId="0" borderId="0" xfId="0" applyFont="1" applyAlignment="1">
      <alignment horizontal="left" vertical="top" wrapText="1"/>
    </xf>
    <xf numFmtId="49" fontId="14" fillId="0" borderId="0" xfId="0" applyNumberFormat="1" applyFont="1" applyAlignment="1">
      <alignment horizontal="center" vertical="top" wrapText="1"/>
    </xf>
    <xf numFmtId="0" fontId="8" fillId="0" borderId="0" xfId="0" applyFont="1" applyAlignment="1">
      <alignment horizontal="left" vertical="center" wrapText="1"/>
    </xf>
    <xf numFmtId="0" fontId="1" fillId="0" borderId="0" xfId="0" applyFont="1" applyFill="1" applyAlignment="1">
      <alignment horizontal="left" vertical="center" wrapText="1"/>
    </xf>
    <xf numFmtId="0" fontId="6" fillId="0" borderId="0" xfId="0" applyFont="1" applyAlignment="1">
      <alignment horizontal="left" vertical="center" wrapText="1"/>
    </xf>
    <xf numFmtId="0" fontId="2" fillId="0" borderId="0" xfId="0" applyFont="1" applyFill="1" applyAlignment="1">
      <alignment horizontal="left" vertical="center" wrapText="1"/>
    </xf>
    <xf numFmtId="0" fontId="12" fillId="0" borderId="0" xfId="0" applyFont="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74" xfId="0" quotePrefix="1"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6" fillId="0" borderId="0" xfId="0" quotePrefix="1"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Alignment="1">
      <alignment horizontal="center" vertical="center" wrapText="1"/>
    </xf>
    <xf numFmtId="0" fontId="21" fillId="0" borderId="0" xfId="0" applyFont="1" applyAlignment="1">
      <alignment horizontal="center" vertical="center" wrapText="1"/>
    </xf>
    <xf numFmtId="0" fontId="8" fillId="2" borderId="0" xfId="0" applyFont="1" applyFill="1" applyAlignment="1">
      <alignment horizontal="center" vertical="center" wrapText="1"/>
    </xf>
    <xf numFmtId="0" fontId="8" fillId="0" borderId="0" xfId="0" applyFont="1" applyFill="1" applyAlignment="1">
      <alignment horizontal="left" vertical="center" wrapText="1"/>
    </xf>
    <xf numFmtId="4" fontId="2" fillId="3" borderId="14" xfId="0" applyNumberFormat="1" applyFont="1" applyFill="1" applyBorder="1" applyAlignment="1">
      <alignment horizontal="right" vertical="center"/>
    </xf>
    <xf numFmtId="4" fontId="2" fillId="3" borderId="0" xfId="0" applyNumberFormat="1" applyFont="1" applyFill="1" applyBorder="1" applyAlignment="1">
      <alignment horizontal="right" vertical="center"/>
    </xf>
    <xf numFmtId="4" fontId="2" fillId="3" borderId="17" xfId="0" applyNumberFormat="1" applyFont="1" applyFill="1" applyBorder="1" applyAlignment="1">
      <alignment horizontal="right" vertical="center"/>
    </xf>
    <xf numFmtId="0" fontId="1" fillId="0" borderId="15" xfId="4" applyFont="1" applyBorder="1" applyAlignment="1">
      <alignment horizontal="center" vertical="center"/>
    </xf>
    <xf numFmtId="0" fontId="1" fillId="0" borderId="0" xfId="4" applyFont="1" applyBorder="1" applyAlignment="1">
      <alignment horizontal="center" vertical="center"/>
    </xf>
    <xf numFmtId="0" fontId="1" fillId="0" borderId="17" xfId="4" applyFont="1" applyBorder="1" applyAlignment="1">
      <alignment horizontal="center" vertical="center"/>
    </xf>
    <xf numFmtId="4" fontId="2" fillId="0" borderId="14" xfId="0" applyNumberFormat="1" applyFont="1" applyBorder="1" applyAlignment="1">
      <alignment horizontal="right" vertical="center"/>
    </xf>
    <xf numFmtId="4" fontId="2" fillId="0" borderId="0" xfId="0" applyNumberFormat="1" applyFont="1" applyBorder="1" applyAlignment="1">
      <alignment horizontal="right" vertical="center"/>
    </xf>
    <xf numFmtId="4" fontId="2" fillId="0" borderId="17" xfId="0" applyNumberFormat="1" applyFont="1" applyBorder="1" applyAlignment="1">
      <alignment horizontal="right" vertical="center"/>
    </xf>
    <xf numFmtId="4" fontId="2" fillId="0" borderId="14" xfId="0" applyNumberFormat="1" applyFont="1" applyBorder="1" applyAlignment="1">
      <alignment horizontal="center" vertical="center"/>
    </xf>
    <xf numFmtId="4" fontId="2" fillId="0" borderId="0" xfId="0" applyNumberFormat="1" applyFont="1" applyBorder="1" applyAlignment="1">
      <alignment horizontal="center" vertical="center"/>
    </xf>
    <xf numFmtId="4" fontId="2" fillId="0" borderId="17" xfId="0" applyNumberFormat="1" applyFont="1" applyBorder="1" applyAlignment="1">
      <alignment horizontal="center" vertical="center"/>
    </xf>
    <xf numFmtId="0" fontId="26" fillId="0" borderId="65" xfId="0" applyFont="1" applyBorder="1" applyAlignment="1">
      <alignment horizontal="center"/>
    </xf>
    <xf numFmtId="0" fontId="2" fillId="3" borderId="14" xfId="0" applyFont="1" applyFill="1" applyBorder="1" applyAlignment="1">
      <alignment horizontal="center"/>
    </xf>
    <xf numFmtId="0" fontId="2" fillId="3" borderId="0" xfId="0" applyFont="1" applyFill="1" applyBorder="1" applyAlignment="1">
      <alignment horizontal="center"/>
    </xf>
    <xf numFmtId="0" fontId="2" fillId="3" borderId="17" xfId="0" applyFont="1" applyFill="1" applyBorder="1" applyAlignment="1">
      <alignment horizontal="center"/>
    </xf>
    <xf numFmtId="0" fontId="3" fillId="3" borderId="14" xfId="0" applyFont="1" applyFill="1" applyBorder="1" applyAlignment="1">
      <alignment horizontal="center"/>
    </xf>
    <xf numFmtId="0" fontId="3" fillId="3" borderId="0" xfId="0"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2" fillId="3" borderId="87" xfId="0" applyFont="1" applyFill="1" applyBorder="1" applyAlignment="1">
      <alignment horizontal="left" vertical="center"/>
    </xf>
    <xf numFmtId="0" fontId="2" fillId="3" borderId="65" xfId="0" applyFont="1" applyFill="1" applyBorder="1" applyAlignment="1">
      <alignment horizontal="left" vertical="center"/>
    </xf>
    <xf numFmtId="0" fontId="2" fillId="3" borderId="88" xfId="0" applyFont="1" applyFill="1" applyBorder="1" applyAlignment="1">
      <alignment horizontal="left" vertical="center"/>
    </xf>
    <xf numFmtId="0" fontId="3" fillId="3" borderId="17" xfId="0" applyFont="1" applyFill="1" applyBorder="1" applyAlignment="1">
      <alignment horizontal="center"/>
    </xf>
    <xf numFmtId="0" fontId="2" fillId="3" borderId="64" xfId="0" applyFont="1" applyFill="1" applyBorder="1" applyAlignment="1">
      <alignment horizontal="center"/>
    </xf>
    <xf numFmtId="0" fontId="2" fillId="3" borderId="1" xfId="0" applyFont="1" applyFill="1" applyBorder="1" applyAlignment="1">
      <alignment horizontal="center"/>
    </xf>
    <xf numFmtId="0" fontId="2" fillId="3" borderId="37" xfId="0" applyFont="1" applyFill="1" applyBorder="1" applyAlignment="1">
      <alignment horizontal="center"/>
    </xf>
    <xf numFmtId="0" fontId="26" fillId="3" borderId="14" xfId="0" applyFont="1" applyFill="1" applyBorder="1" applyAlignment="1">
      <alignment horizontal="left"/>
    </xf>
    <xf numFmtId="0" fontId="26" fillId="3" borderId="0" xfId="0" applyFont="1" applyFill="1" applyBorder="1" applyAlignment="1">
      <alignment horizontal="left"/>
    </xf>
    <xf numFmtId="0" fontId="26" fillId="3" borderId="17" xfId="0" applyFont="1" applyFill="1" applyBorder="1" applyAlignment="1">
      <alignment horizontal="left"/>
    </xf>
    <xf numFmtId="0" fontId="26" fillId="3" borderId="64" xfId="0" applyFont="1" applyFill="1" applyBorder="1" applyAlignment="1">
      <alignment horizontal="center"/>
    </xf>
    <xf numFmtId="0" fontId="26" fillId="3" borderId="1" xfId="0" applyFont="1" applyFill="1" applyBorder="1" applyAlignment="1">
      <alignment horizontal="center"/>
    </xf>
    <xf numFmtId="0" fontId="26" fillId="3" borderId="37" xfId="0" applyFont="1" applyFill="1" applyBorder="1" applyAlignment="1">
      <alignment horizontal="center"/>
    </xf>
    <xf numFmtId="0" fontId="26" fillId="0" borderId="0" xfId="0" applyFont="1" applyAlignment="1">
      <alignment horizontal="center"/>
    </xf>
    <xf numFmtId="0" fontId="6" fillId="0" borderId="0" xfId="0" applyFont="1" applyAlignment="1">
      <alignment horizontal="center" vertical="center"/>
    </xf>
    <xf numFmtId="0" fontId="26" fillId="3" borderId="87" xfId="0" applyFont="1" applyFill="1" applyBorder="1" applyAlignment="1">
      <alignment horizontal="center"/>
    </xf>
    <xf numFmtId="0" fontId="26" fillId="3" borderId="65" xfId="0" applyFont="1" applyFill="1" applyBorder="1" applyAlignment="1">
      <alignment horizontal="center"/>
    </xf>
    <xf numFmtId="0" fontId="26" fillId="3" borderId="88" xfId="0" applyFont="1" applyFill="1" applyBorder="1" applyAlignment="1">
      <alignment horizontal="center"/>
    </xf>
    <xf numFmtId="0" fontId="2" fillId="3" borderId="14"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1" xfId="0" applyFont="1" applyFill="1" applyBorder="1" applyAlignment="1">
      <alignment horizontal="left" vertical="top"/>
    </xf>
    <xf numFmtId="0" fontId="2" fillId="0" borderId="37" xfId="0" applyFont="1" applyFill="1" applyBorder="1" applyAlignment="1">
      <alignment horizontal="left" vertical="top"/>
    </xf>
    <xf numFmtId="0" fontId="2" fillId="0" borderId="65" xfId="0" applyFont="1" applyBorder="1" applyAlignment="1">
      <alignment horizontal="center"/>
    </xf>
    <xf numFmtId="0" fontId="2" fillId="0" borderId="0" xfId="0" applyFont="1" applyBorder="1" applyAlignment="1">
      <alignment horizontal="center"/>
    </xf>
    <xf numFmtId="0" fontId="27" fillId="0" borderId="0" xfId="0" applyFont="1" applyAlignment="1">
      <alignment horizontal="left" vertical="top"/>
    </xf>
    <xf numFmtId="0" fontId="2" fillId="0" borderId="94" xfId="0" applyFont="1" applyBorder="1" applyAlignment="1">
      <alignment horizontal="left" vertical="center" wrapText="1"/>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169" fontId="2" fillId="0" borderId="94" xfId="0" applyNumberFormat="1" applyFont="1" applyFill="1" applyBorder="1" applyAlignment="1">
      <alignment horizontal="center" vertical="center"/>
    </xf>
    <xf numFmtId="169" fontId="2" fillId="0" borderId="43" xfId="0" applyNumberFormat="1" applyFont="1" applyFill="1" applyBorder="1" applyAlignment="1">
      <alignment horizontal="center" vertical="center"/>
    </xf>
    <xf numFmtId="169" fontId="2" fillId="0" borderId="46" xfId="0" applyNumberFormat="1" applyFont="1" applyFill="1" applyBorder="1" applyAlignment="1">
      <alignment horizontal="center" vertical="center"/>
    </xf>
    <xf numFmtId="0" fontId="2" fillId="0" borderId="65" xfId="0" applyFont="1" applyBorder="1" applyAlignment="1">
      <alignment horizontal="center" vertical="center"/>
    </xf>
    <xf numFmtId="0" fontId="6" fillId="0" borderId="1" xfId="0" applyFont="1" applyBorder="1" applyAlignment="1">
      <alignment horizontal="center" vertical="center"/>
    </xf>
    <xf numFmtId="0" fontId="2" fillId="0" borderId="87" xfId="0" applyFont="1" applyBorder="1" applyAlignment="1">
      <alignment horizontal="left" vertical="center"/>
    </xf>
    <xf numFmtId="0" fontId="2" fillId="0" borderId="65" xfId="0" applyFont="1" applyBorder="1" applyAlignment="1">
      <alignment horizontal="left" vertical="center"/>
    </xf>
    <xf numFmtId="0" fontId="2" fillId="0" borderId="88" xfId="0" applyFont="1" applyBorder="1" applyAlignment="1">
      <alignment horizontal="left" vertical="center"/>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14" fillId="0" borderId="70" xfId="0" applyFont="1" applyBorder="1" applyAlignment="1">
      <alignment horizontal="center" vertical="center"/>
    </xf>
    <xf numFmtId="0" fontId="14" fillId="0" borderId="93" xfId="0" applyFont="1" applyBorder="1" applyAlignment="1">
      <alignment horizontal="center" vertical="center"/>
    </xf>
    <xf numFmtId="0" fontId="14" fillId="0" borderId="20" xfId="0" applyFont="1" applyBorder="1" applyAlignment="1">
      <alignment horizontal="center" vertical="center"/>
    </xf>
    <xf numFmtId="0" fontId="14" fillId="0" borderId="70" xfId="0"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94" xfId="0" applyFont="1" applyBorder="1" applyAlignment="1">
      <alignment horizontal="left" vertical="center"/>
    </xf>
    <xf numFmtId="0" fontId="2" fillId="0" borderId="43" xfId="0" applyFont="1" applyBorder="1" applyAlignment="1">
      <alignment horizontal="left" vertical="center"/>
    </xf>
    <xf numFmtId="0" fontId="2" fillId="0" borderId="46" xfId="0" applyFont="1" applyBorder="1" applyAlignment="1">
      <alignment horizontal="left" vertical="center"/>
    </xf>
    <xf numFmtId="4" fontId="2" fillId="0" borderId="94" xfId="0" applyNumberFormat="1" applyFont="1" applyFill="1" applyBorder="1" applyAlignment="1">
      <alignment horizontal="right" vertical="center"/>
    </xf>
    <xf numFmtId="4" fontId="2" fillId="0" borderId="43" xfId="0" applyNumberFormat="1" applyFont="1" applyFill="1" applyBorder="1" applyAlignment="1">
      <alignment horizontal="right"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14" xfId="0" applyFont="1" applyBorder="1" applyAlignment="1">
      <alignment horizontal="left" vertical="center"/>
    </xf>
    <xf numFmtId="4" fontId="2" fillId="0" borderId="14" xfId="0" applyNumberFormat="1" applyFont="1" applyFill="1" applyBorder="1" applyAlignment="1">
      <alignment horizontal="right" vertical="center"/>
    </xf>
    <xf numFmtId="4" fontId="2" fillId="0" borderId="0" xfId="0" applyNumberFormat="1" applyFont="1" applyFill="1" applyBorder="1" applyAlignment="1">
      <alignment horizontal="right" vertical="center"/>
    </xf>
    <xf numFmtId="0" fontId="25" fillId="0" borderId="43" xfId="0" applyFont="1" applyBorder="1" applyAlignment="1">
      <alignment horizontal="center"/>
    </xf>
    <xf numFmtId="0" fontId="25" fillId="0" borderId="0" xfId="0" applyFont="1" applyBorder="1" applyAlignment="1">
      <alignment horizontal="center"/>
    </xf>
    <xf numFmtId="0" fontId="3" fillId="0" borderId="0" xfId="0" applyFont="1" applyAlignment="1">
      <alignment horizontal="left" vertical="center" wrapText="1"/>
    </xf>
    <xf numFmtId="0" fontId="6" fillId="0" borderId="0" xfId="0" applyFont="1" applyFill="1" applyBorder="1" applyAlignment="1">
      <alignment horizontal="left" vertical="center"/>
    </xf>
    <xf numFmtId="0" fontId="2" fillId="0" borderId="0" xfId="0" applyFont="1" applyBorder="1" applyAlignment="1">
      <alignment horizontal="center" wrapText="1"/>
    </xf>
    <xf numFmtId="4" fontId="2" fillId="3" borderId="56" xfId="0" applyNumberFormat="1" applyFont="1" applyFill="1" applyBorder="1" applyAlignment="1">
      <alignment horizontal="right" vertical="center"/>
    </xf>
    <xf numFmtId="4" fontId="2" fillId="3" borderId="51" xfId="0" applyNumberFormat="1" applyFont="1" applyFill="1" applyBorder="1" applyAlignment="1">
      <alignment horizontal="right" vertical="center"/>
    </xf>
    <xf numFmtId="4" fontId="2" fillId="3" borderId="61" xfId="0" applyNumberFormat="1" applyFont="1" applyFill="1" applyBorder="1" applyAlignment="1">
      <alignment horizontal="right" vertical="center"/>
    </xf>
    <xf numFmtId="0" fontId="2" fillId="0" borderId="64" xfId="0" applyFont="1" applyBorder="1" applyAlignment="1">
      <alignment horizontal="left" vertical="center"/>
    </xf>
    <xf numFmtId="0" fontId="2" fillId="0" borderId="1" xfId="0" applyFont="1" applyBorder="1" applyAlignment="1">
      <alignment horizontal="left" vertical="center"/>
    </xf>
    <xf numFmtId="0" fontId="2" fillId="0" borderId="37" xfId="0" applyFont="1" applyBorder="1" applyAlignment="1">
      <alignment horizontal="left" vertical="center"/>
    </xf>
    <xf numFmtId="4" fontId="2" fillId="0" borderId="64"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4" fontId="2" fillId="0" borderId="37" xfId="0" applyNumberFormat="1" applyFont="1" applyFill="1" applyBorder="1" applyAlignment="1">
      <alignment horizontal="right" vertical="center"/>
    </xf>
    <xf numFmtId="0" fontId="14" fillId="0" borderId="56"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61" xfId="0" applyFont="1" applyBorder="1" applyAlignment="1">
      <alignment horizontal="center" vertical="center" wrapText="1"/>
    </xf>
    <xf numFmtId="4" fontId="2" fillId="0" borderId="56" xfId="0" applyNumberFormat="1" applyFont="1" applyBorder="1" applyAlignment="1">
      <alignment horizontal="right" vertical="center"/>
    </xf>
    <xf numFmtId="4" fontId="2" fillId="0" borderId="51" xfId="0" applyNumberFormat="1" applyFont="1" applyBorder="1" applyAlignment="1">
      <alignment horizontal="right" vertical="center"/>
    </xf>
    <xf numFmtId="4" fontId="2" fillId="0" borderId="61" xfId="0" applyNumberFormat="1" applyFont="1" applyBorder="1" applyAlignment="1">
      <alignment horizontal="right" vertical="center"/>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1" fillId="0" borderId="92" xfId="4" applyFont="1" applyBorder="1" applyAlignment="1">
      <alignment horizontal="center" vertical="center"/>
    </xf>
    <xf numFmtId="2" fontId="2" fillId="0" borderId="64"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37" xfId="0" applyNumberFormat="1" applyFont="1" applyBorder="1" applyAlignment="1">
      <alignment horizontal="center" vertical="center"/>
    </xf>
    <xf numFmtId="4" fontId="2" fillId="0" borderId="64" xfId="0" applyNumberFormat="1" applyFont="1" applyBorder="1" applyAlignment="1">
      <alignment horizontal="right" vertical="center"/>
    </xf>
    <xf numFmtId="4" fontId="2" fillId="0" borderId="1" xfId="0" applyNumberFormat="1" applyFont="1" applyBorder="1" applyAlignment="1">
      <alignment horizontal="right" vertical="center"/>
    </xf>
    <xf numFmtId="4" fontId="2" fillId="0" borderId="37" xfId="0" applyNumberFormat="1" applyFont="1" applyBorder="1" applyAlignment="1">
      <alignment horizontal="right" vertical="center"/>
    </xf>
    <xf numFmtId="0" fontId="6" fillId="0" borderId="0" xfId="0" applyFont="1" applyAlignment="1">
      <alignment horizontal="left" vertical="center"/>
    </xf>
    <xf numFmtId="0" fontId="14" fillId="0" borderId="87" xfId="0" applyFont="1" applyBorder="1" applyAlignment="1">
      <alignment horizontal="center" vertical="center"/>
    </xf>
    <xf numFmtId="0" fontId="14" fillId="0" borderId="65" xfId="0" applyFont="1" applyBorder="1" applyAlignment="1">
      <alignment horizontal="center" vertical="center"/>
    </xf>
    <xf numFmtId="0" fontId="14" fillId="0" borderId="88"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14" fillId="0" borderId="56" xfId="0" applyFont="1" applyBorder="1" applyAlignment="1">
      <alignment horizontal="center" vertical="center"/>
    </xf>
    <xf numFmtId="0" fontId="14" fillId="0" borderId="51" xfId="0" applyFont="1" applyBorder="1" applyAlignment="1">
      <alignment horizontal="center" vertical="center"/>
    </xf>
    <xf numFmtId="0" fontId="14" fillId="0" borderId="61" xfId="0" applyFont="1" applyBorder="1" applyAlignment="1">
      <alignment horizontal="center" vertical="center"/>
    </xf>
    <xf numFmtId="2" fontId="2" fillId="0" borderId="53" xfId="0" applyNumberFormat="1" applyFont="1" applyBorder="1" applyAlignment="1">
      <alignment horizontal="right" vertical="center"/>
    </xf>
    <xf numFmtId="2" fontId="2" fillId="0" borderId="90" xfId="0" applyNumberFormat="1" applyFont="1" applyBorder="1" applyAlignment="1">
      <alignment horizontal="right" vertical="center"/>
    </xf>
    <xf numFmtId="2" fontId="2" fillId="0" borderId="14"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0" fontId="2" fillId="0" borderId="43" xfId="0" applyFont="1" applyFill="1" applyBorder="1" applyAlignment="1">
      <alignment horizontal="left" vertical="center" wrapText="1"/>
    </xf>
    <xf numFmtId="0" fontId="2" fillId="0" borderId="46" xfId="0" applyFont="1" applyFill="1" applyBorder="1" applyAlignment="1">
      <alignment horizontal="left" vertical="center" wrapText="1"/>
    </xf>
    <xf numFmtId="2" fontId="2" fillId="0" borderId="64"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2" fontId="2" fillId="0" borderId="37" xfId="0" applyNumberFormat="1" applyFont="1" applyFill="1" applyBorder="1" applyAlignment="1">
      <alignment horizontal="center" vertical="center"/>
    </xf>
    <xf numFmtId="0" fontId="2" fillId="0" borderId="91" xfId="0" applyFont="1" applyFill="1" applyBorder="1" applyAlignment="1">
      <alignment horizontal="left" vertical="center"/>
    </xf>
    <xf numFmtId="0" fontId="2" fillId="0" borderId="53" xfId="0" applyFont="1" applyFill="1" applyBorder="1" applyAlignment="1">
      <alignment horizontal="left" vertical="center"/>
    </xf>
    <xf numFmtId="4" fontId="2" fillId="0" borderId="53" xfId="0" applyNumberFormat="1" applyFont="1" applyBorder="1" applyAlignment="1">
      <alignment horizontal="right" vertical="center"/>
    </xf>
    <xf numFmtId="0" fontId="2" fillId="0" borderId="56" xfId="0" applyFont="1" applyBorder="1" applyAlignment="1">
      <alignment horizontal="center" vertical="center"/>
    </xf>
    <xf numFmtId="0" fontId="2" fillId="0" borderId="51" xfId="0" applyFont="1" applyBorder="1" applyAlignment="1">
      <alignment horizontal="center" vertical="center"/>
    </xf>
    <xf numFmtId="0" fontId="2" fillId="0" borderId="61" xfId="0" applyFont="1" applyBorder="1" applyAlignment="1">
      <alignment horizontal="center" vertical="center"/>
    </xf>
    <xf numFmtId="0" fontId="2" fillId="0" borderId="89" xfId="0" applyFont="1" applyBorder="1" applyAlignment="1">
      <alignment horizontal="left" vertical="center"/>
    </xf>
    <xf numFmtId="0" fontId="2" fillId="0" borderId="81" xfId="0" applyFont="1" applyBorder="1" applyAlignment="1">
      <alignment horizontal="left" vertical="center"/>
    </xf>
    <xf numFmtId="0" fontId="2" fillId="0" borderId="62" xfId="0" applyFont="1" applyBorder="1" applyAlignment="1">
      <alignment horizontal="left" vertical="center"/>
    </xf>
    <xf numFmtId="4" fontId="2" fillId="0" borderId="89" xfId="0" applyNumberFormat="1" applyFont="1" applyBorder="1" applyAlignment="1">
      <alignment horizontal="right" vertical="center"/>
    </xf>
    <xf numFmtId="4" fontId="2" fillId="0" borderId="81" xfId="0" applyNumberFormat="1" applyFont="1" applyBorder="1" applyAlignment="1">
      <alignment horizontal="right" vertical="center"/>
    </xf>
    <xf numFmtId="4" fontId="2" fillId="0" borderId="62" xfId="0" applyNumberFormat="1" applyFont="1" applyBorder="1" applyAlignment="1">
      <alignment horizontal="right" vertical="center"/>
    </xf>
    <xf numFmtId="2" fontId="2" fillId="0" borderId="89" xfId="0" applyNumberFormat="1" applyFont="1" applyFill="1" applyBorder="1" applyAlignment="1">
      <alignment horizontal="center" vertical="center"/>
    </xf>
    <xf numFmtId="2" fontId="2" fillId="0" borderId="81" xfId="0" applyNumberFormat="1" applyFont="1" applyFill="1" applyBorder="1" applyAlignment="1">
      <alignment horizontal="center" vertical="center"/>
    </xf>
    <xf numFmtId="2" fontId="2" fillId="0" borderId="62" xfId="0" applyNumberFormat="1" applyFont="1" applyFill="1" applyBorder="1" applyAlignment="1">
      <alignment horizontal="center" vertical="center"/>
    </xf>
    <xf numFmtId="0" fontId="3" fillId="0" borderId="87" xfId="0" applyFont="1" applyBorder="1" applyAlignment="1">
      <alignment horizontal="left" vertical="center" wrapText="1"/>
    </xf>
    <xf numFmtId="0" fontId="3" fillId="0" borderId="65" xfId="0" applyFont="1" applyBorder="1" applyAlignment="1">
      <alignment horizontal="left" vertical="center" wrapText="1"/>
    </xf>
    <xf numFmtId="0" fontId="3" fillId="0" borderId="88" xfId="0" applyFont="1" applyBorder="1" applyAlignment="1">
      <alignment horizontal="left" vertical="center" wrapText="1"/>
    </xf>
    <xf numFmtId="0" fontId="6" fillId="0" borderId="0" xfId="0" applyFont="1" applyBorder="1" applyAlignment="1">
      <alignment horizontal="left" vertical="center"/>
    </xf>
    <xf numFmtId="0" fontId="6" fillId="0" borderId="87" xfId="0" applyFont="1" applyBorder="1" applyAlignment="1">
      <alignment horizontal="center" vertical="center" wrapText="1"/>
    </xf>
    <xf numFmtId="0" fontId="6" fillId="0" borderId="65" xfId="0" applyFont="1" applyBorder="1" applyAlignment="1">
      <alignment horizontal="center" vertical="center"/>
    </xf>
    <xf numFmtId="0" fontId="6" fillId="0" borderId="88" xfId="0" applyFont="1" applyBorder="1" applyAlignment="1">
      <alignment horizontal="center" vertical="center"/>
    </xf>
    <xf numFmtId="0" fontId="14" fillId="0" borderId="87" xfId="0" applyFont="1" applyBorder="1" applyAlignment="1">
      <alignment horizontal="center" vertical="center" wrapText="1"/>
    </xf>
    <xf numFmtId="0" fontId="14" fillId="0" borderId="65" xfId="0" applyFont="1" applyBorder="1" applyAlignment="1">
      <alignment horizontal="center" vertical="center" wrapText="1"/>
    </xf>
    <xf numFmtId="4" fontId="2" fillId="0" borderId="0" xfId="0" applyNumberFormat="1" applyFont="1" applyBorder="1" applyAlignment="1">
      <alignment horizontal="right"/>
    </xf>
    <xf numFmtId="0" fontId="2" fillId="0" borderId="0" xfId="0" applyFont="1" applyBorder="1" applyAlignment="1">
      <alignment horizontal="left"/>
    </xf>
    <xf numFmtId="0" fontId="2" fillId="0" borderId="64"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3" fillId="0" borderId="0" xfId="0" applyFont="1" applyFill="1" applyAlignment="1">
      <alignment horizontal="center" vertical="center" wrapText="1"/>
    </xf>
    <xf numFmtId="0" fontId="23"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xf>
    <xf numFmtId="0" fontId="6" fillId="0" borderId="0" xfId="0" applyFont="1" applyFill="1" applyAlignment="1">
      <alignment vertical="center" wrapText="1"/>
    </xf>
    <xf numFmtId="0" fontId="6" fillId="0" borderId="0" xfId="0" applyFont="1" applyAlignment="1">
      <alignment horizontal="center"/>
    </xf>
    <xf numFmtId="0" fontId="6" fillId="0" borderId="0" xfId="0" applyFont="1" applyAlignment="1">
      <alignment horizontal="left"/>
    </xf>
    <xf numFmtId="0" fontId="1" fillId="0" borderId="0" xfId="0" applyFont="1" applyAlignment="1">
      <alignment horizontal="left" vertical="center"/>
    </xf>
    <xf numFmtId="0" fontId="29" fillId="0" borderId="0" xfId="0" applyFont="1" applyFill="1" applyAlignment="1">
      <alignment horizontal="left" vertical="center" wrapText="1"/>
    </xf>
    <xf numFmtId="0" fontId="8" fillId="0" borderId="0" xfId="0" applyFont="1" applyAlignment="1">
      <alignment horizontal="left"/>
    </xf>
    <xf numFmtId="0" fontId="12" fillId="0" borderId="65" xfId="0" applyFont="1" applyBorder="1" applyAlignment="1">
      <alignment horizontal="center" vertical="center" wrapText="1"/>
    </xf>
    <xf numFmtId="0" fontId="8" fillId="0" borderId="0" xfId="0" applyFont="1" applyAlignment="1">
      <alignment horizontal="center" vertical="center"/>
    </xf>
    <xf numFmtId="0" fontId="8" fillId="0" borderId="97" xfId="1" applyFont="1" applyBorder="1" applyAlignment="1">
      <alignment horizontal="center" vertical="center"/>
    </xf>
    <xf numFmtId="0" fontId="8" fillId="0" borderId="93" xfId="1" applyFont="1" applyBorder="1" applyAlignment="1">
      <alignment horizontal="center" vertical="center"/>
    </xf>
    <xf numFmtId="0" fontId="8" fillId="0" borderId="95" xfId="1" applyFont="1" applyBorder="1" applyAlignment="1">
      <alignment horizontal="center" vertical="center"/>
    </xf>
    <xf numFmtId="0" fontId="8" fillId="0" borderId="68" xfId="1" applyFont="1" applyBorder="1" applyAlignment="1">
      <alignment horizontal="center" vertical="center"/>
    </xf>
    <xf numFmtId="0" fontId="8" fillId="0" borderId="9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6" fillId="3" borderId="65" xfId="0" applyFont="1" applyFill="1" applyBorder="1" applyAlignment="1">
      <alignment horizontal="center" vertical="center" wrapText="1"/>
    </xf>
    <xf numFmtId="0" fontId="6" fillId="3" borderId="99" xfId="0"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3" borderId="100" xfId="1" applyFont="1" applyFill="1" applyBorder="1" applyAlignment="1">
      <alignment horizontal="center" vertical="center" wrapText="1"/>
    </xf>
    <xf numFmtId="0" fontId="6" fillId="3" borderId="50" xfId="1" applyFont="1" applyFill="1" applyBorder="1" applyAlignment="1">
      <alignment horizontal="center" vertical="center" wrapText="1"/>
    </xf>
    <xf numFmtId="0" fontId="6" fillId="3" borderId="48" xfId="1" applyFont="1" applyFill="1" applyBorder="1" applyAlignment="1">
      <alignment horizontal="center" vertical="center" wrapText="1"/>
    </xf>
    <xf numFmtId="0" fontId="15" fillId="0" borderId="1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8" xfId="1" applyFont="1" applyFill="1" applyBorder="1" applyAlignment="1">
      <alignment horizontal="center" vertical="center"/>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8" fillId="5" borderId="105" xfId="1" applyFont="1" applyFill="1" applyBorder="1" applyAlignment="1">
      <alignment horizontal="center" vertical="center"/>
    </xf>
    <xf numFmtId="0" fontId="8" fillId="5" borderId="53" xfId="1" applyFont="1" applyFill="1" applyBorder="1" applyAlignment="1">
      <alignment horizontal="center" vertical="center"/>
    </xf>
    <xf numFmtId="0" fontId="6" fillId="4" borderId="101"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6" fillId="3" borderId="87"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64" xfId="1" applyFont="1" applyFill="1" applyBorder="1" applyAlignment="1">
      <alignment horizontal="center" vertical="center" wrapText="1"/>
    </xf>
    <xf numFmtId="0" fontId="6" fillId="3" borderId="102" xfId="1" applyFont="1" applyFill="1" applyBorder="1" applyAlignment="1">
      <alignment horizontal="center" vertical="center"/>
    </xf>
    <xf numFmtId="0" fontId="6" fillId="3" borderId="65" xfId="1" applyFont="1" applyFill="1" applyBorder="1" applyAlignment="1">
      <alignment horizontal="center" vertical="center"/>
    </xf>
    <xf numFmtId="0" fontId="6" fillId="3" borderId="103" xfId="1" applyFont="1" applyFill="1" applyBorder="1" applyAlignment="1">
      <alignment horizontal="center" vertical="center"/>
    </xf>
    <xf numFmtId="0" fontId="6" fillId="3" borderId="3"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37" xfId="1" applyFont="1" applyFill="1" applyBorder="1" applyAlignment="1">
      <alignment horizontal="center" vertical="center" wrapText="1"/>
    </xf>
    <xf numFmtId="0" fontId="3" fillId="0" borderId="91" xfId="1" applyFont="1" applyBorder="1" applyAlignment="1">
      <alignment horizontal="center" vertical="center"/>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6" fillId="3" borderId="10"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37" xfId="1" applyFont="1" applyFill="1" applyBorder="1" applyAlignment="1">
      <alignment horizontal="center" vertical="center" wrapText="1"/>
    </xf>
    <xf numFmtId="0" fontId="6" fillId="3" borderId="17" xfId="1" applyFont="1" applyFill="1" applyBorder="1" applyAlignment="1">
      <alignment horizontal="center" vertical="center"/>
    </xf>
    <xf numFmtId="0" fontId="19" fillId="5" borderId="53" xfId="1" applyFont="1" applyFill="1" applyBorder="1" applyAlignment="1">
      <alignment horizontal="center" vertical="center"/>
    </xf>
    <xf numFmtId="0" fontId="6" fillId="3" borderId="98" xfId="1" applyFont="1" applyFill="1" applyBorder="1" applyAlignment="1">
      <alignment horizontal="center" vertical="center" wrapText="1"/>
    </xf>
    <xf numFmtId="0" fontId="6" fillId="3" borderId="104" xfId="1" applyFont="1" applyFill="1" applyBorder="1" applyAlignment="1">
      <alignment horizontal="center" vertical="center" wrapText="1"/>
    </xf>
    <xf numFmtId="0" fontId="12" fillId="4" borderId="106" xfId="1" applyFont="1" applyFill="1" applyBorder="1" applyAlignment="1">
      <alignment horizontal="center" vertical="center" wrapText="1"/>
    </xf>
    <xf numFmtId="0" fontId="12" fillId="4" borderId="40" xfId="1" applyFont="1" applyFill="1" applyBorder="1" applyAlignment="1">
      <alignment horizontal="center" vertical="center" wrapText="1"/>
    </xf>
    <xf numFmtId="0" fontId="6" fillId="4" borderId="107" xfId="1" applyFont="1" applyFill="1" applyBorder="1" applyAlignment="1">
      <alignment horizontal="center" vertical="center" wrapText="1"/>
    </xf>
    <xf numFmtId="0" fontId="6" fillId="4" borderId="108" xfId="1" applyFont="1" applyFill="1" applyBorder="1" applyAlignment="1">
      <alignment horizontal="center" vertical="center" wrapText="1"/>
    </xf>
    <xf numFmtId="0" fontId="13" fillId="3" borderId="98"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39" xfId="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4" fillId="0" borderId="18" xfId="0" applyNumberFormat="1" applyFont="1" applyFill="1" applyBorder="1" applyAlignment="1">
      <alignment vertical="center" wrapText="1"/>
    </xf>
    <xf numFmtId="0" fontId="4" fillId="0" borderId="0" xfId="0" applyNumberFormat="1" applyFont="1" applyFill="1" applyBorder="1" applyAlignment="1">
      <alignment horizontal="left" vertical="center" wrapText="1"/>
    </xf>
    <xf numFmtId="0" fontId="4" fillId="0" borderId="18" xfId="0" applyNumberFormat="1" applyFont="1" applyFill="1" applyBorder="1" applyAlignment="1">
      <alignment horizontal="left" vertical="center" wrapText="1"/>
    </xf>
    <xf numFmtId="0" fontId="8" fillId="6" borderId="81" xfId="1" applyFont="1" applyFill="1" applyBorder="1" applyAlignment="1">
      <alignment horizontal="center" vertical="center"/>
    </xf>
    <xf numFmtId="0" fontId="8" fillId="6" borderId="60" xfId="1" applyFont="1" applyFill="1" applyBorder="1" applyAlignment="1">
      <alignment horizontal="center" vertical="center"/>
    </xf>
    <xf numFmtId="0" fontId="8" fillId="0" borderId="20" xfId="1" applyFont="1" applyBorder="1" applyAlignment="1">
      <alignment horizontal="center" vertical="center"/>
    </xf>
    <xf numFmtId="0" fontId="12" fillId="0" borderId="0" xfId="3" applyFont="1" applyBorder="1" applyAlignment="1">
      <alignment horizontal="center" vertical="center" wrapText="1"/>
    </xf>
    <xf numFmtId="0" fontId="10" fillId="0" borderId="0" xfId="2" applyFont="1" applyAlignment="1">
      <alignment horizontal="left" vertical="center"/>
    </xf>
    <xf numFmtId="0" fontId="10" fillId="0" borderId="0" xfId="2" applyFont="1" applyAlignment="1">
      <alignment horizontal="center" vertical="center"/>
    </xf>
    <xf numFmtId="0" fontId="10" fillId="3" borderId="105" xfId="2" applyFont="1" applyFill="1" applyBorder="1" applyAlignment="1">
      <alignment horizontal="center" vertical="center" wrapText="1"/>
    </xf>
    <xf numFmtId="0" fontId="10" fillId="3" borderId="53" xfId="2" applyFont="1" applyFill="1" applyBorder="1" applyAlignment="1">
      <alignment horizontal="center" vertical="center" wrapText="1"/>
    </xf>
    <xf numFmtId="0" fontId="10" fillId="3" borderId="66" xfId="2" applyFont="1" applyFill="1" applyBorder="1" applyAlignment="1">
      <alignment horizontal="center" vertical="center" wrapText="1"/>
    </xf>
    <xf numFmtId="0" fontId="2" fillId="0" borderId="0" xfId="4" applyFont="1" applyBorder="1" applyAlignment="1">
      <alignment horizontal="center"/>
    </xf>
    <xf numFmtId="0" fontId="10" fillId="3" borderId="105" xfId="3" applyFont="1" applyFill="1" applyBorder="1" applyAlignment="1">
      <alignment horizontal="center" vertical="center"/>
    </xf>
    <xf numFmtId="0" fontId="10" fillId="3" borderId="53" xfId="3" applyFont="1" applyFill="1" applyBorder="1" applyAlignment="1">
      <alignment horizontal="center" vertical="center"/>
    </xf>
    <xf numFmtId="0" fontId="10" fillId="3" borderId="66" xfId="3" applyFont="1" applyFill="1" applyBorder="1" applyAlignment="1">
      <alignment horizontal="center" vertical="center"/>
    </xf>
    <xf numFmtId="0" fontId="10" fillId="0" borderId="0" xfId="3" applyFont="1" applyAlignment="1">
      <alignment horizontal="left" vertical="center"/>
    </xf>
    <xf numFmtId="0" fontId="6" fillId="3" borderId="94" xfId="3" applyFont="1" applyFill="1" applyBorder="1" applyAlignment="1">
      <alignment horizontal="center" vertical="center"/>
    </xf>
    <xf numFmtId="0" fontId="6" fillId="3" borderId="43" xfId="3" applyFont="1" applyFill="1" applyBorder="1" applyAlignment="1">
      <alignment horizontal="center" vertical="center"/>
    </xf>
    <xf numFmtId="0" fontId="6" fillId="3" borderId="44" xfId="3" applyFont="1" applyFill="1" applyBorder="1" applyAlignment="1">
      <alignment horizontal="center" vertical="center"/>
    </xf>
    <xf numFmtId="0" fontId="10" fillId="0" borderId="0" xfId="3" applyFont="1" applyAlignment="1">
      <alignment horizontal="center" vertical="center"/>
    </xf>
    <xf numFmtId="9" fontId="2" fillId="0" borderId="69" xfId="6" applyFont="1" applyFill="1" applyBorder="1" applyAlignment="1">
      <alignment vertical="center"/>
    </xf>
    <xf numFmtId="9" fontId="2" fillId="0" borderId="112" xfId="6" applyFont="1" applyFill="1" applyBorder="1" applyAlignment="1">
      <alignment vertical="center"/>
    </xf>
    <xf numFmtId="9" fontId="2" fillId="0" borderId="55" xfId="6" applyFont="1" applyFill="1" applyBorder="1" applyAlignment="1">
      <alignment vertical="center"/>
    </xf>
    <xf numFmtId="9" fontId="2" fillId="0" borderId="39" xfId="6" applyFont="1" applyFill="1" applyBorder="1" applyAlignment="1">
      <alignment vertical="center"/>
    </xf>
    <xf numFmtId="9" fontId="2" fillId="0" borderId="4" xfId="6" applyFont="1" applyFill="1" applyBorder="1" applyAlignment="1">
      <alignment vertical="center"/>
    </xf>
    <xf numFmtId="9" fontId="2" fillId="0" borderId="12" xfId="6" applyFont="1" applyFill="1" applyBorder="1" applyAlignment="1">
      <alignment vertical="center"/>
    </xf>
    <xf numFmtId="165" fontId="8" fillId="3" borderId="96" xfId="1" applyNumberFormat="1" applyFont="1" applyFill="1" applyBorder="1" applyAlignment="1">
      <alignment horizontal="center" vertical="center"/>
    </xf>
    <xf numFmtId="168" fontId="2" fillId="0" borderId="69" xfId="0" applyNumberFormat="1" applyFont="1" applyFill="1" applyBorder="1" applyAlignment="1">
      <alignment vertical="center"/>
    </xf>
    <xf numFmtId="168" fontId="2" fillId="0" borderId="39" xfId="0" applyNumberFormat="1" applyFont="1" applyFill="1" applyBorder="1" applyAlignment="1">
      <alignment vertical="center"/>
    </xf>
    <xf numFmtId="49" fontId="2" fillId="0" borderId="0" xfId="0" applyNumberFormat="1" applyFont="1" applyFill="1" applyBorder="1" applyAlignment="1">
      <alignment horizontal="right" vertical="center" wrapText="1"/>
    </xf>
    <xf numFmtId="165" fontId="8" fillId="3" borderId="20" xfId="1" applyNumberFormat="1" applyFont="1" applyFill="1" applyBorder="1" applyAlignment="1">
      <alignment horizontal="center" vertical="center"/>
    </xf>
    <xf numFmtId="168" fontId="2" fillId="0" borderId="96" xfId="0" applyNumberFormat="1" applyFont="1" applyFill="1" applyBorder="1" applyAlignment="1">
      <alignment vertical="center"/>
    </xf>
    <xf numFmtId="168" fontId="2" fillId="0" borderId="37" xfId="0" applyNumberFormat="1" applyFont="1" applyFill="1" applyBorder="1" applyAlignment="1">
      <alignment vertical="center"/>
    </xf>
    <xf numFmtId="49" fontId="8" fillId="0" borderId="18" xfId="1" applyNumberFormat="1" applyFont="1" applyFill="1" applyBorder="1" applyAlignment="1">
      <alignment vertical="center"/>
    </xf>
    <xf numFmtId="0" fontId="8" fillId="0" borderId="8" xfId="1" applyFont="1" applyBorder="1" applyAlignment="1">
      <alignment horizontal="center" vertical="center"/>
    </xf>
    <xf numFmtId="168" fontId="8" fillId="0" borderId="9" xfId="1" applyNumberFormat="1" applyFont="1" applyFill="1" applyBorder="1" applyAlignment="1">
      <alignment vertical="center"/>
    </xf>
    <xf numFmtId="168" fontId="8" fillId="0" borderId="8" xfId="1" applyNumberFormat="1" applyFont="1" applyFill="1" applyBorder="1" applyAlignment="1">
      <alignment vertical="center"/>
    </xf>
    <xf numFmtId="0" fontId="8" fillId="0" borderId="51" xfId="1" applyFont="1" applyBorder="1" applyAlignment="1">
      <alignment horizontal="center" vertical="center"/>
    </xf>
    <xf numFmtId="168" fontId="8" fillId="0" borderId="51" xfId="1" applyNumberFormat="1" applyFont="1" applyFill="1" applyBorder="1" applyAlignment="1">
      <alignment vertical="center"/>
    </xf>
    <xf numFmtId="165" fontId="8" fillId="0" borderId="8"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165" fontId="8" fillId="0" borderId="113" xfId="1" applyNumberFormat="1" applyFont="1" applyFill="1" applyBorder="1" applyAlignment="1">
      <alignment horizontal="center" vertical="center"/>
    </xf>
    <xf numFmtId="168" fontId="2" fillId="0" borderId="112" xfId="0" applyNumberFormat="1" applyFont="1" applyFill="1" applyBorder="1" applyAlignment="1">
      <alignment vertical="center"/>
    </xf>
    <xf numFmtId="0" fontId="8" fillId="0" borderId="36" xfId="1" applyFont="1" applyBorder="1" applyAlignment="1">
      <alignment horizontal="center" vertical="center"/>
    </xf>
    <xf numFmtId="0" fontId="4" fillId="0" borderId="8" xfId="1" applyFont="1" applyBorder="1" applyAlignment="1">
      <alignment horizontal="center" vertical="center"/>
    </xf>
    <xf numFmtId="0" fontId="4" fillId="0" borderId="8" xfId="1" applyFont="1" applyBorder="1" applyAlignment="1">
      <alignment vertical="center"/>
    </xf>
    <xf numFmtId="0" fontId="4" fillId="0" borderId="51" xfId="1" applyFont="1" applyBorder="1" applyAlignment="1">
      <alignment horizontal="center" vertical="center"/>
    </xf>
    <xf numFmtId="0" fontId="4" fillId="6" borderId="114" xfId="1" applyFont="1" applyFill="1" applyBorder="1" applyAlignment="1">
      <alignment vertical="center"/>
    </xf>
    <xf numFmtId="49" fontId="8" fillId="0" borderId="9" xfId="1" applyNumberFormat="1" applyFont="1" applyFill="1" applyBorder="1" applyAlignment="1">
      <alignment vertical="center"/>
    </xf>
    <xf numFmtId="0" fontId="3" fillId="0" borderId="113" xfId="1" applyFont="1" applyBorder="1" applyAlignment="1">
      <alignment horizontal="center" vertical="center"/>
    </xf>
  </cellXfs>
  <cellStyles count="7">
    <cellStyle name="Prozent" xfId="6" builtinId="5"/>
    <cellStyle name="Standard" xfId="0" builtinId="0"/>
    <cellStyle name="Standard_Querliste 1. Abrechnung" xfId="1"/>
    <cellStyle name="Standard_Tabelle1" xfId="2"/>
    <cellStyle name="Standard_Tabelle1 (2)" xfId="3"/>
    <cellStyle name="Standard_Tabelle1 (3)" xfId="4"/>
    <cellStyle name="Währung" xfId="5" builtinId="4"/>
  </cellStyles>
  <dxfs count="2">
    <dxf>
      <fill>
        <patternFill>
          <bgColor indexed="44"/>
        </patternFill>
      </fill>
    </dxf>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6"/>
  <sheetViews>
    <sheetView view="pageBreakPreview" topLeftCell="A31" zoomScale="115" zoomScaleNormal="100" zoomScaleSheetLayoutView="115" workbookViewId="0">
      <selection activeCell="K2" sqref="K2"/>
    </sheetView>
  </sheetViews>
  <sheetFormatPr baseColWidth="10" defaultColWidth="11.42578125" defaultRowHeight="15"/>
  <cols>
    <col min="1" max="2" width="4" style="113" customWidth="1"/>
    <col min="3" max="3" width="4.7109375" style="39" customWidth="1"/>
    <col min="4" max="4" width="5" style="39" customWidth="1"/>
    <col min="5" max="5" width="19.42578125" style="39" customWidth="1"/>
    <col min="6" max="6" width="11.42578125" style="39"/>
    <col min="7" max="7" width="20" style="39" customWidth="1"/>
    <col min="8" max="8" width="11.42578125" style="39"/>
    <col min="9" max="9" width="22" style="39" customWidth="1"/>
    <col min="10" max="10" width="0.85546875" style="272" customWidth="1"/>
    <col min="11" max="16384" width="11.42578125" style="273"/>
  </cols>
  <sheetData>
    <row r="1" spans="1:10" s="271" customFormat="1" ht="25.5" customHeight="1">
      <c r="A1" s="421" t="s">
        <v>275</v>
      </c>
      <c r="B1" s="421"/>
      <c r="C1" s="421"/>
      <c r="D1" s="421"/>
      <c r="E1" s="421"/>
      <c r="F1" s="421"/>
      <c r="G1" s="421"/>
      <c r="H1" s="421"/>
      <c r="I1" s="421"/>
    </row>
    <row r="2" spans="1:10" ht="20.25" customHeight="1">
      <c r="A2" s="422" t="s">
        <v>71</v>
      </c>
      <c r="B2" s="422"/>
      <c r="C2" s="422"/>
      <c r="D2" s="422"/>
      <c r="E2" s="422"/>
      <c r="F2" s="422"/>
      <c r="G2" s="422"/>
      <c r="H2" s="422"/>
      <c r="I2" s="422"/>
    </row>
    <row r="3" spans="1:10" s="153" customFormat="1" ht="6.95" customHeight="1">
      <c r="A3" s="114"/>
      <c r="B3" s="114"/>
      <c r="C3" s="38"/>
      <c r="D3" s="38"/>
      <c r="E3" s="38"/>
      <c r="F3" s="38"/>
      <c r="G3" s="38"/>
      <c r="H3" s="38"/>
      <c r="I3" s="38"/>
      <c r="J3" s="56"/>
    </row>
    <row r="4" spans="1:10" s="153" customFormat="1" ht="17.100000000000001" customHeight="1">
      <c r="A4" s="398" t="s">
        <v>257</v>
      </c>
      <c r="B4" s="400"/>
      <c r="C4" s="400"/>
      <c r="D4" s="400"/>
      <c r="E4" s="400"/>
      <c r="F4" s="400"/>
      <c r="G4" s="400"/>
      <c r="H4" s="400"/>
      <c r="I4" s="400"/>
    </row>
    <row r="5" spans="1:10" s="153" customFormat="1" ht="8.1" customHeight="1">
      <c r="A5" s="38"/>
      <c r="B5" s="38"/>
      <c r="C5" s="38"/>
      <c r="D5" s="38"/>
      <c r="E5" s="38"/>
      <c r="F5" s="38"/>
      <c r="G5" s="38"/>
      <c r="H5" s="44"/>
      <c r="I5" s="38"/>
    </row>
    <row r="6" spans="1:10" s="274" customFormat="1" ht="12.75" customHeight="1">
      <c r="A6" s="266" t="s">
        <v>107</v>
      </c>
      <c r="B6" s="423" t="s">
        <v>198</v>
      </c>
      <c r="C6" s="423"/>
      <c r="D6" s="423"/>
      <c r="E6" s="423"/>
      <c r="F6" s="423"/>
      <c r="G6" s="423"/>
      <c r="H6" s="423"/>
      <c r="I6" s="423"/>
    </row>
    <row r="7" spans="1:10" s="153" customFormat="1" ht="6.95" customHeight="1">
      <c r="A7" s="267"/>
      <c r="B7" s="267"/>
      <c r="J7" s="56"/>
    </row>
    <row r="8" spans="1:10" s="153" customFormat="1" ht="17.100000000000001" customHeight="1">
      <c r="A8" s="268"/>
      <c r="B8" s="400" t="s">
        <v>194</v>
      </c>
      <c r="C8" s="400"/>
      <c r="D8" s="400"/>
      <c r="E8" s="400"/>
      <c r="F8" s="400"/>
      <c r="G8" s="400"/>
      <c r="H8" s="400"/>
      <c r="I8" s="400"/>
    </row>
    <row r="9" spans="1:10" s="153" customFormat="1" ht="6.95" customHeight="1">
      <c r="A9" s="267"/>
      <c r="B9" s="267"/>
      <c r="J9" s="56"/>
    </row>
    <row r="10" spans="1:10" s="153" customFormat="1" ht="27" customHeight="1">
      <c r="A10" s="268"/>
      <c r="B10" s="400" t="s">
        <v>195</v>
      </c>
      <c r="C10" s="400"/>
      <c r="D10" s="400"/>
      <c r="E10" s="400"/>
      <c r="F10" s="400"/>
      <c r="G10" s="400"/>
      <c r="H10" s="400"/>
      <c r="I10" s="400"/>
    </row>
    <row r="11" spans="1:10" s="153" customFormat="1" ht="6.95" customHeight="1">
      <c r="A11" s="267"/>
      <c r="B11" s="267"/>
      <c r="J11" s="56"/>
    </row>
    <row r="12" spans="1:10" s="153" customFormat="1" ht="15" customHeight="1">
      <c r="A12" s="268"/>
      <c r="B12" s="400" t="s">
        <v>196</v>
      </c>
      <c r="C12" s="400"/>
      <c r="D12" s="400"/>
      <c r="E12" s="400"/>
      <c r="F12" s="400"/>
      <c r="G12" s="400"/>
      <c r="H12" s="400"/>
      <c r="I12" s="400"/>
    </row>
    <row r="13" spans="1:10" s="153" customFormat="1" ht="8.1" customHeight="1">
      <c r="A13" s="38"/>
      <c r="B13" s="38"/>
      <c r="C13" s="38"/>
      <c r="D13" s="38"/>
      <c r="E13" s="38"/>
      <c r="F13" s="38"/>
      <c r="G13" s="38"/>
      <c r="H13" s="44"/>
      <c r="I13" s="38"/>
    </row>
    <row r="14" spans="1:10" s="153" customFormat="1" ht="8.1" customHeight="1">
      <c r="A14" s="38"/>
      <c r="B14" s="38"/>
      <c r="C14" s="38"/>
      <c r="D14" s="38"/>
      <c r="E14" s="38"/>
      <c r="F14" s="38"/>
      <c r="G14" s="38"/>
      <c r="H14" s="44"/>
      <c r="I14" s="38"/>
    </row>
    <row r="15" spans="1:10" s="276" customFormat="1" ht="15.75" customHeight="1">
      <c r="A15" s="144" t="s">
        <v>16</v>
      </c>
      <c r="B15" s="397" t="s">
        <v>4</v>
      </c>
      <c r="C15" s="397"/>
      <c r="D15" s="397"/>
      <c r="E15" s="397"/>
      <c r="F15" s="397"/>
      <c r="G15" s="397"/>
      <c r="H15" s="397"/>
      <c r="I15" s="397"/>
      <c r="J15" s="275"/>
    </row>
    <row r="16" spans="1:10" s="153" customFormat="1" ht="6.95" customHeight="1">
      <c r="A16" s="114"/>
      <c r="B16" s="114"/>
      <c r="C16" s="38"/>
      <c r="D16" s="38"/>
      <c r="E16" s="38"/>
      <c r="F16" s="38"/>
      <c r="G16" s="38"/>
      <c r="H16" s="38"/>
      <c r="I16" s="38"/>
      <c r="J16" s="56"/>
    </row>
    <row r="17" spans="1:10" s="278" customFormat="1" ht="16.5" customHeight="1">
      <c r="A17" s="235"/>
      <c r="B17" s="419" t="s">
        <v>63</v>
      </c>
      <c r="C17" s="419"/>
      <c r="D17" s="419"/>
      <c r="E17" s="419"/>
      <c r="F17" s="419"/>
      <c r="G17" s="419"/>
      <c r="H17" s="419"/>
      <c r="I17" s="419"/>
      <c r="J17" s="277"/>
    </row>
    <row r="18" spans="1:10" s="278" customFormat="1" ht="20.100000000000001" customHeight="1">
      <c r="A18" s="235"/>
      <c r="B18" s="418" t="s">
        <v>220</v>
      </c>
      <c r="C18" s="419"/>
      <c r="D18" s="419"/>
      <c r="E18" s="419"/>
      <c r="F18" s="419"/>
      <c r="G18" s="419"/>
      <c r="H18" s="419"/>
      <c r="I18" s="419"/>
      <c r="J18" s="277"/>
    </row>
    <row r="19" spans="1:10" s="278" customFormat="1" ht="45" customHeight="1">
      <c r="A19" s="235"/>
      <c r="B19" s="418" t="s">
        <v>221</v>
      </c>
      <c r="C19" s="419"/>
      <c r="D19" s="419"/>
      <c r="E19" s="419"/>
      <c r="F19" s="419"/>
      <c r="G19" s="419"/>
      <c r="H19" s="419"/>
      <c r="I19" s="419"/>
      <c r="J19" s="277"/>
    </row>
    <row r="20" spans="1:10" s="280" customFormat="1" ht="8.1" customHeight="1">
      <c r="A20" s="49"/>
      <c r="B20" s="49"/>
      <c r="C20" s="49"/>
      <c r="D20" s="49"/>
      <c r="E20" s="49"/>
      <c r="F20" s="49"/>
      <c r="G20" s="49"/>
      <c r="H20" s="49"/>
      <c r="I20" s="49"/>
      <c r="J20" s="279"/>
    </row>
    <row r="21" spans="1:10" s="282" customFormat="1" ht="20.100000000000001" customHeight="1">
      <c r="A21" s="114"/>
      <c r="B21" s="420" t="s">
        <v>95</v>
      </c>
      <c r="C21" s="420"/>
      <c r="D21" s="420"/>
      <c r="E21" s="420"/>
      <c r="F21" s="420"/>
      <c r="G21" s="420"/>
      <c r="H21" s="420"/>
      <c r="I21" s="420"/>
      <c r="J21" s="281"/>
    </row>
    <row r="22" spans="1:10" s="282" customFormat="1" ht="6.95" customHeight="1">
      <c r="A22" s="114"/>
      <c r="B22" s="114"/>
      <c r="C22" s="46"/>
      <c r="D22" s="46"/>
      <c r="E22" s="47"/>
      <c r="F22" s="47"/>
      <c r="G22" s="47"/>
      <c r="H22" s="47"/>
      <c r="I22" s="47"/>
      <c r="J22" s="281"/>
    </row>
    <row r="23" spans="1:10" s="282" customFormat="1" ht="27" customHeight="1">
      <c r="A23" s="112"/>
      <c r="B23" s="155" t="s">
        <v>7</v>
      </c>
      <c r="C23" s="410" t="s">
        <v>205</v>
      </c>
      <c r="D23" s="411"/>
      <c r="E23" s="411"/>
      <c r="F23" s="411"/>
      <c r="G23" s="411"/>
      <c r="H23" s="411"/>
      <c r="I23" s="411"/>
      <c r="J23" s="281"/>
    </row>
    <row r="24" spans="1:10" s="282" customFormat="1" ht="6.95" customHeight="1">
      <c r="A24" s="114"/>
      <c r="B24" s="114"/>
      <c r="C24" s="46"/>
      <c r="D24" s="46"/>
      <c r="E24" s="47"/>
      <c r="F24" s="47"/>
      <c r="G24" s="47"/>
      <c r="H24" s="47"/>
      <c r="I24" s="47"/>
      <c r="J24" s="281"/>
    </row>
    <row r="25" spans="1:10" s="282" customFormat="1" ht="39.950000000000003" customHeight="1">
      <c r="A25" s="112"/>
      <c r="B25" s="155"/>
      <c r="C25" s="410" t="s">
        <v>206</v>
      </c>
      <c r="D25" s="411"/>
      <c r="E25" s="411"/>
      <c r="F25" s="411"/>
      <c r="G25" s="411"/>
      <c r="H25" s="411"/>
      <c r="I25" s="411"/>
      <c r="J25" s="281"/>
    </row>
    <row r="26" spans="1:10" s="282" customFormat="1" ht="6.95" customHeight="1">
      <c r="A26" s="114"/>
      <c r="B26" s="155"/>
      <c r="C26" s="40"/>
      <c r="D26" s="46"/>
      <c r="E26" s="47"/>
      <c r="F26" s="47"/>
      <c r="G26" s="47"/>
      <c r="H26" s="47"/>
      <c r="I26" s="47"/>
      <c r="J26" s="281"/>
    </row>
    <row r="27" spans="1:10" s="282" customFormat="1" ht="43.5" customHeight="1">
      <c r="A27" s="114"/>
      <c r="B27" s="155" t="s">
        <v>8</v>
      </c>
      <c r="C27" s="410" t="s">
        <v>207</v>
      </c>
      <c r="D27" s="411"/>
      <c r="E27" s="411"/>
      <c r="F27" s="411"/>
      <c r="G27" s="411"/>
      <c r="H27" s="411"/>
      <c r="I27" s="411"/>
      <c r="J27" s="281"/>
    </row>
    <row r="28" spans="1:10" s="282" customFormat="1" ht="6.95" customHeight="1">
      <c r="A28" s="114"/>
      <c r="B28" s="155"/>
      <c r="C28" s="40"/>
      <c r="D28" s="46"/>
      <c r="E28" s="47"/>
      <c r="F28" s="47"/>
      <c r="G28" s="47"/>
      <c r="H28" s="47"/>
      <c r="I28" s="47"/>
      <c r="J28" s="281"/>
    </row>
    <row r="29" spans="1:10" s="282" customFormat="1" ht="20.100000000000001" customHeight="1">
      <c r="A29" s="114"/>
      <c r="B29" s="115" t="s">
        <v>9</v>
      </c>
      <c r="C29" s="398" t="s">
        <v>208</v>
      </c>
      <c r="D29" s="400"/>
      <c r="E29" s="400"/>
      <c r="F29" s="400"/>
      <c r="G29" s="400"/>
      <c r="H29" s="400"/>
      <c r="I29" s="400"/>
      <c r="J29" s="281"/>
    </row>
    <row r="30" spans="1:10" s="282" customFormat="1" ht="6.95" customHeight="1">
      <c r="A30" s="114"/>
      <c r="B30" s="155"/>
      <c r="C30" s="40"/>
      <c r="D30" s="46"/>
      <c r="E30" s="47"/>
      <c r="F30" s="47"/>
      <c r="G30" s="47"/>
      <c r="H30" s="47"/>
      <c r="I30" s="47"/>
      <c r="J30" s="281"/>
    </row>
    <row r="31" spans="1:10" s="282" customFormat="1" ht="20.100000000000001" customHeight="1">
      <c r="A31" s="114"/>
      <c r="B31" s="115" t="s">
        <v>10</v>
      </c>
      <c r="C31" s="398" t="s">
        <v>209</v>
      </c>
      <c r="D31" s="400"/>
      <c r="E31" s="400"/>
      <c r="F31" s="400"/>
      <c r="G31" s="400"/>
      <c r="H31" s="400"/>
      <c r="I31" s="400"/>
      <c r="J31" s="281"/>
    </row>
    <row r="32" spans="1:10" s="282" customFormat="1" ht="6.95" customHeight="1">
      <c r="A32" s="114"/>
      <c r="B32" s="155"/>
      <c r="C32" s="40"/>
      <c r="D32" s="46"/>
      <c r="E32" s="47"/>
      <c r="F32" s="47"/>
      <c r="G32" s="47"/>
      <c r="H32" s="47"/>
      <c r="I32" s="47"/>
      <c r="J32" s="281"/>
    </row>
    <row r="33" spans="1:10" s="282" customFormat="1" ht="15" customHeight="1">
      <c r="A33" s="112"/>
      <c r="B33" s="115" t="s">
        <v>98</v>
      </c>
      <c r="C33" s="416" t="s">
        <v>210</v>
      </c>
      <c r="D33" s="417"/>
      <c r="E33" s="417"/>
      <c r="F33" s="417"/>
      <c r="G33" s="417"/>
      <c r="H33" s="45"/>
      <c r="I33" s="40"/>
    </row>
    <row r="34" spans="1:10" s="282" customFormat="1" ht="6.95" customHeight="1">
      <c r="A34" s="114"/>
      <c r="B34" s="155"/>
      <c r="C34" s="40"/>
      <c r="D34" s="46"/>
      <c r="E34" s="47"/>
      <c r="F34" s="47"/>
      <c r="G34" s="47"/>
      <c r="H34" s="47"/>
      <c r="I34" s="47"/>
      <c r="J34" s="281"/>
    </row>
    <row r="35" spans="1:10" s="282" customFormat="1" ht="93" customHeight="1">
      <c r="A35" s="112"/>
      <c r="B35" s="155" t="s">
        <v>11</v>
      </c>
      <c r="C35" s="410" t="s">
        <v>265</v>
      </c>
      <c r="D35" s="411"/>
      <c r="E35" s="411"/>
      <c r="F35" s="411"/>
      <c r="G35" s="411"/>
      <c r="H35" s="411"/>
      <c r="I35" s="411"/>
      <c r="J35" s="281"/>
    </row>
    <row r="36" spans="1:10" s="282" customFormat="1" ht="6.95" customHeight="1">
      <c r="A36" s="114"/>
      <c r="B36" s="155"/>
      <c r="C36" s="40"/>
      <c r="D36" s="46"/>
      <c r="E36" s="47"/>
      <c r="F36" s="47"/>
      <c r="G36" s="47"/>
      <c r="H36" s="47"/>
      <c r="I36" s="47"/>
      <c r="J36" s="281"/>
    </row>
    <row r="37" spans="1:10" s="282" customFormat="1" ht="54" customHeight="1">
      <c r="A37" s="112"/>
      <c r="B37" s="155" t="s">
        <v>12</v>
      </c>
      <c r="C37" s="410" t="s">
        <v>215</v>
      </c>
      <c r="D37" s="411"/>
      <c r="E37" s="411"/>
      <c r="F37" s="411"/>
      <c r="G37" s="411"/>
      <c r="H37" s="411"/>
      <c r="I37" s="411"/>
      <c r="J37" s="281"/>
    </row>
    <row r="38" spans="1:10" s="153" customFormat="1" ht="6.95" hidden="1" customHeight="1">
      <c r="A38" s="114"/>
      <c r="B38" s="114"/>
      <c r="C38" s="38"/>
      <c r="D38" s="38"/>
      <c r="J38" s="56"/>
    </row>
    <row r="39" spans="1:10" s="153" customFormat="1" ht="30.75" hidden="1" customHeight="1">
      <c r="A39" s="114"/>
      <c r="B39" s="115" t="s">
        <v>258</v>
      </c>
      <c r="C39" s="398" t="s">
        <v>223</v>
      </c>
      <c r="D39" s="398"/>
      <c r="E39" s="398"/>
      <c r="F39" s="398"/>
      <c r="G39" s="398"/>
      <c r="H39" s="398"/>
      <c r="I39" s="398"/>
      <c r="J39" s="56"/>
    </row>
    <row r="40" spans="1:10" s="153" customFormat="1" ht="6.95" hidden="1" customHeight="1">
      <c r="A40" s="114"/>
      <c r="B40" s="114"/>
      <c r="C40" s="38"/>
      <c r="D40" s="38"/>
      <c r="E40" s="38"/>
      <c r="F40" s="38"/>
      <c r="G40" s="38"/>
      <c r="H40" s="38"/>
      <c r="I40" s="38"/>
      <c r="J40" s="56"/>
    </row>
    <row r="41" spans="1:10" s="153" customFormat="1" ht="27" hidden="1" customHeight="1">
      <c r="A41" s="114"/>
      <c r="B41" s="38"/>
      <c r="C41" s="389" t="s">
        <v>211</v>
      </c>
      <c r="D41" s="390"/>
      <c r="E41" s="390"/>
      <c r="F41" s="390"/>
      <c r="G41" s="390"/>
      <c r="H41" s="390"/>
      <c r="I41" s="390"/>
      <c r="J41" s="56"/>
    </row>
    <row r="42" spans="1:10" s="153" customFormat="1" ht="6.95" hidden="1" customHeight="1">
      <c r="A42" s="114"/>
      <c r="B42" s="114"/>
      <c r="C42" s="38"/>
      <c r="D42" s="38"/>
      <c r="E42" s="38"/>
      <c r="F42" s="38"/>
      <c r="G42" s="38"/>
      <c r="H42" s="38"/>
      <c r="I42" s="38"/>
      <c r="J42" s="56"/>
    </row>
    <row r="43" spans="1:10" s="153" customFormat="1" ht="27" hidden="1" customHeight="1">
      <c r="A43" s="114"/>
      <c r="B43" s="114"/>
      <c r="C43" s="390" t="s">
        <v>102</v>
      </c>
      <c r="D43" s="390"/>
      <c r="E43" s="390"/>
      <c r="F43" s="390"/>
      <c r="G43" s="390"/>
      <c r="H43" s="390"/>
      <c r="I43" s="390"/>
      <c r="J43" s="56"/>
    </row>
    <row r="44" spans="1:10" s="153" customFormat="1" ht="6.95" hidden="1" customHeight="1">
      <c r="A44" s="114"/>
      <c r="B44" s="114"/>
      <c r="C44" s="38"/>
      <c r="D44" s="38"/>
      <c r="E44" s="38"/>
      <c r="F44" s="38"/>
      <c r="G44" s="38"/>
      <c r="H44" s="38"/>
      <c r="I44" s="38"/>
      <c r="J44" s="56"/>
    </row>
    <row r="45" spans="1:10" s="153" customFormat="1" ht="27" hidden="1" customHeight="1">
      <c r="A45" s="114"/>
      <c r="B45" s="114"/>
      <c r="C45" s="390" t="s">
        <v>103</v>
      </c>
      <c r="D45" s="390"/>
      <c r="E45" s="390"/>
      <c r="F45" s="390"/>
      <c r="G45" s="390"/>
      <c r="H45" s="390"/>
      <c r="I45" s="390"/>
      <c r="J45" s="56"/>
    </row>
    <row r="46" spans="1:10" s="153" customFormat="1" ht="6.95" customHeight="1">
      <c r="A46" s="114"/>
      <c r="B46" s="114"/>
      <c r="C46" s="38"/>
      <c r="D46" s="38"/>
      <c r="E46" s="38"/>
      <c r="F46" s="38"/>
      <c r="G46" s="38"/>
      <c r="H46" s="38"/>
      <c r="I46" s="38"/>
      <c r="J46" s="56"/>
    </row>
    <row r="47" spans="1:10" s="282" customFormat="1" ht="27" customHeight="1">
      <c r="A47" s="112"/>
      <c r="B47" s="155" t="s">
        <v>13</v>
      </c>
      <c r="C47" s="388" t="s">
        <v>104</v>
      </c>
      <c r="D47" s="388"/>
      <c r="E47" s="388"/>
      <c r="F47" s="388"/>
      <c r="G47" s="388"/>
      <c r="H47" s="388"/>
      <c r="I47" s="388"/>
      <c r="J47" s="281"/>
    </row>
    <row r="48" spans="1:10" s="282" customFormat="1" ht="6.95" customHeight="1">
      <c r="A48" s="114"/>
      <c r="B48" s="46"/>
      <c r="C48" s="40"/>
      <c r="D48" s="46"/>
      <c r="E48" s="47"/>
      <c r="F48" s="47"/>
      <c r="G48" s="47"/>
      <c r="H48" s="47"/>
      <c r="I48" s="47"/>
      <c r="J48" s="281"/>
    </row>
    <row r="49" spans="1:10" s="282" customFormat="1" ht="43.5" customHeight="1">
      <c r="A49" s="114"/>
      <c r="B49" s="155" t="s">
        <v>99</v>
      </c>
      <c r="C49" s="410" t="s">
        <v>305</v>
      </c>
      <c r="D49" s="410"/>
      <c r="E49" s="410"/>
      <c r="F49" s="410"/>
      <c r="G49" s="410"/>
      <c r="H49" s="410"/>
      <c r="I49" s="410"/>
      <c r="J49" s="281"/>
    </row>
    <row r="50" spans="1:10" s="282" customFormat="1" ht="27" customHeight="1">
      <c r="A50" s="114"/>
      <c r="B50" s="114"/>
      <c r="C50" s="410" t="s">
        <v>306</v>
      </c>
      <c r="D50" s="410"/>
      <c r="E50" s="410"/>
      <c r="F50" s="410"/>
      <c r="G50" s="410"/>
      <c r="H50" s="410"/>
      <c r="I50" s="410"/>
      <c r="J50" s="281"/>
    </row>
    <row r="51" spans="1:10" s="282" customFormat="1" ht="6.95" customHeight="1">
      <c r="A51" s="114"/>
      <c r="B51" s="114"/>
      <c r="C51" s="46"/>
      <c r="D51" s="46"/>
      <c r="E51" s="47"/>
      <c r="F51" s="47"/>
      <c r="G51" s="47"/>
      <c r="H51" s="47"/>
      <c r="I51" s="47"/>
      <c r="J51" s="281"/>
    </row>
    <row r="52" spans="1:10" s="282" customFormat="1" ht="27" customHeight="1">
      <c r="A52" s="114"/>
      <c r="B52" s="155" t="s">
        <v>259</v>
      </c>
      <c r="C52" s="388" t="s">
        <v>105</v>
      </c>
      <c r="D52" s="388"/>
      <c r="E52" s="388"/>
      <c r="F52" s="388"/>
      <c r="G52" s="388"/>
      <c r="H52" s="388"/>
      <c r="I52" s="388"/>
      <c r="J52" s="281"/>
    </row>
    <row r="53" spans="1:10" s="282" customFormat="1" ht="6.95" customHeight="1">
      <c r="A53" s="114"/>
      <c r="B53" s="46"/>
      <c r="C53" s="40"/>
      <c r="D53" s="46"/>
      <c r="E53" s="47"/>
      <c r="F53" s="47"/>
      <c r="G53" s="47"/>
      <c r="H53" s="47"/>
      <c r="I53" s="47"/>
      <c r="J53" s="281"/>
    </row>
    <row r="54" spans="1:10" s="282" customFormat="1" ht="27" customHeight="1">
      <c r="A54" s="114"/>
      <c r="B54" s="155" t="s">
        <v>14</v>
      </c>
      <c r="C54" s="395" t="s">
        <v>222</v>
      </c>
      <c r="D54" s="395"/>
      <c r="E54" s="395"/>
      <c r="F54" s="395"/>
      <c r="G54" s="395"/>
      <c r="H54" s="395"/>
      <c r="I54" s="395"/>
      <c r="J54" s="281"/>
    </row>
    <row r="55" spans="1:10" s="282" customFormat="1" ht="6.95" customHeight="1">
      <c r="A55" s="114"/>
      <c r="B55" s="46"/>
      <c r="C55" s="40"/>
      <c r="D55" s="46"/>
      <c r="E55" s="47"/>
      <c r="F55" s="47"/>
      <c r="G55" s="47"/>
      <c r="H55" s="47"/>
      <c r="I55" s="47"/>
      <c r="J55" s="281"/>
    </row>
    <row r="56" spans="1:10" s="282" customFormat="1" ht="54" customHeight="1">
      <c r="A56" s="114"/>
      <c r="B56" s="155" t="s">
        <v>15</v>
      </c>
      <c r="C56" s="395" t="s">
        <v>302</v>
      </c>
      <c r="D56" s="395"/>
      <c r="E56" s="395"/>
      <c r="F56" s="395"/>
      <c r="G56" s="395"/>
      <c r="H56" s="395"/>
      <c r="I56" s="395"/>
      <c r="J56" s="281"/>
    </row>
    <row r="57" spans="1:10" s="282" customFormat="1" ht="6.95" customHeight="1">
      <c r="A57" s="114"/>
      <c r="B57" s="114"/>
      <c r="C57" s="42"/>
      <c r="D57" s="42"/>
      <c r="E57" s="40"/>
      <c r="F57" s="40"/>
      <c r="G57" s="40"/>
      <c r="H57" s="40"/>
      <c r="I57" s="40"/>
      <c r="J57" s="281"/>
    </row>
    <row r="58" spans="1:10" s="282" customFormat="1" ht="105" customHeight="1">
      <c r="A58" s="112"/>
      <c r="B58" s="155" t="s">
        <v>82</v>
      </c>
      <c r="C58" s="410" t="s">
        <v>303</v>
      </c>
      <c r="D58" s="410"/>
      <c r="E58" s="410"/>
      <c r="F58" s="410"/>
      <c r="G58" s="410"/>
      <c r="H58" s="410"/>
      <c r="I58" s="410"/>
      <c r="J58" s="281"/>
    </row>
    <row r="59" spans="1:10" s="282" customFormat="1" ht="6.75" customHeight="1">
      <c r="A59" s="112"/>
      <c r="B59" s="155"/>
      <c r="C59" s="288"/>
      <c r="D59" s="289"/>
      <c r="E59" s="289"/>
      <c r="F59" s="289"/>
      <c r="G59" s="289"/>
      <c r="H59" s="289"/>
      <c r="I59" s="289"/>
      <c r="J59" s="281"/>
    </row>
    <row r="60" spans="1:10" s="282" customFormat="1" ht="18.75">
      <c r="A60" s="112"/>
      <c r="B60" s="155"/>
      <c r="C60" s="290" t="s">
        <v>212</v>
      </c>
      <c r="D60" s="412" t="s">
        <v>216</v>
      </c>
      <c r="E60" s="413"/>
      <c r="F60" s="414"/>
      <c r="G60" s="289"/>
      <c r="H60" s="289"/>
      <c r="I60" s="289"/>
      <c r="J60" s="281"/>
    </row>
    <row r="61" spans="1:10" s="282" customFormat="1" ht="28.5" customHeight="1">
      <c r="A61" s="112"/>
      <c r="B61" s="155"/>
      <c r="C61" s="288"/>
      <c r="D61" s="402" t="s">
        <v>304</v>
      </c>
      <c r="E61" s="403"/>
      <c r="F61" s="404"/>
      <c r="G61" s="308"/>
      <c r="H61" s="309"/>
      <c r="I61" s="289"/>
      <c r="J61" s="281"/>
    </row>
    <row r="62" spans="1:10" s="282" customFormat="1" ht="27" customHeight="1">
      <c r="A62" s="112"/>
      <c r="B62" s="155"/>
      <c r="C62" s="288"/>
      <c r="D62" s="415" t="s">
        <v>217</v>
      </c>
      <c r="E62" s="406"/>
      <c r="F62" s="407"/>
      <c r="G62" s="289"/>
      <c r="H62" s="289"/>
      <c r="I62" s="289"/>
      <c r="J62" s="281"/>
    </row>
    <row r="63" spans="1:10" s="282" customFormat="1" ht="26.25" customHeight="1">
      <c r="A63" s="112"/>
      <c r="B63" s="155"/>
      <c r="C63" s="290" t="s">
        <v>212</v>
      </c>
      <c r="D63" s="412" t="s">
        <v>218</v>
      </c>
      <c r="E63" s="413"/>
      <c r="F63" s="414"/>
      <c r="G63" s="289"/>
      <c r="H63" s="289"/>
      <c r="I63" s="289"/>
      <c r="J63" s="281"/>
    </row>
    <row r="64" spans="1:10" s="282" customFormat="1" ht="24.95" customHeight="1">
      <c r="A64" s="112"/>
      <c r="B64" s="155"/>
      <c r="C64" s="288"/>
      <c r="D64" s="402" t="s">
        <v>219</v>
      </c>
      <c r="E64" s="403"/>
      <c r="F64" s="404"/>
      <c r="G64" s="289"/>
      <c r="H64" s="289"/>
      <c r="I64" s="289"/>
      <c r="J64" s="281"/>
    </row>
    <row r="65" spans="1:10" s="282" customFormat="1" ht="39.75" customHeight="1">
      <c r="A65" s="112"/>
      <c r="B65" s="155"/>
      <c r="C65" s="288"/>
      <c r="D65" s="405" t="s">
        <v>295</v>
      </c>
      <c r="E65" s="406"/>
      <c r="F65" s="407"/>
      <c r="G65" s="408" t="s">
        <v>228</v>
      </c>
      <c r="H65" s="409"/>
      <c r="I65" s="409"/>
      <c r="J65" s="281"/>
    </row>
    <row r="66" spans="1:10" s="282" customFormat="1" ht="6.95" customHeight="1">
      <c r="A66" s="114"/>
      <c r="B66" s="46"/>
      <c r="C66" s="40"/>
      <c r="D66" s="46"/>
      <c r="E66" s="47"/>
      <c r="F66" s="47"/>
      <c r="G66" s="47"/>
      <c r="H66" s="47"/>
      <c r="I66" s="47"/>
      <c r="J66" s="281"/>
    </row>
    <row r="67" spans="1:10" s="282" customFormat="1" ht="27" customHeight="1">
      <c r="A67" s="114"/>
      <c r="B67" s="115" t="s">
        <v>83</v>
      </c>
      <c r="C67" s="398" t="s">
        <v>263</v>
      </c>
      <c r="D67" s="400"/>
      <c r="E67" s="400"/>
      <c r="F67" s="400"/>
      <c r="G67" s="400"/>
      <c r="H67" s="400"/>
      <c r="I67" s="400"/>
      <c r="J67" s="281"/>
    </row>
    <row r="68" spans="1:10" s="282" customFormat="1" ht="6.95" customHeight="1">
      <c r="A68" s="114"/>
      <c r="B68" s="46"/>
      <c r="C68" s="40"/>
      <c r="D68" s="46"/>
      <c r="E68" s="47"/>
      <c r="F68" s="47"/>
      <c r="G68" s="47"/>
      <c r="H68" s="47"/>
      <c r="I68" s="47"/>
      <c r="J68" s="281"/>
    </row>
    <row r="69" spans="1:10" s="282" customFormat="1" ht="31.5" customHeight="1">
      <c r="A69" s="114"/>
      <c r="B69" s="115" t="s">
        <v>260</v>
      </c>
      <c r="C69" s="398" t="s">
        <v>264</v>
      </c>
      <c r="D69" s="400"/>
      <c r="E69" s="400"/>
      <c r="F69" s="400"/>
      <c r="G69" s="400"/>
      <c r="H69" s="400"/>
      <c r="I69" s="400"/>
      <c r="J69" s="281"/>
    </row>
    <row r="70" spans="1:10" s="282" customFormat="1" ht="6.95" customHeight="1">
      <c r="A70" s="114"/>
      <c r="B70" s="114"/>
      <c r="C70" s="46"/>
      <c r="D70" s="46"/>
      <c r="E70" s="47"/>
      <c r="F70" s="47"/>
      <c r="G70" s="47"/>
      <c r="H70" s="47"/>
      <c r="I70" s="47"/>
      <c r="J70" s="281"/>
    </row>
    <row r="71" spans="1:10" s="282" customFormat="1" ht="15" customHeight="1">
      <c r="A71" s="114"/>
      <c r="B71" s="115" t="s">
        <v>262</v>
      </c>
      <c r="C71" s="389" t="s">
        <v>213</v>
      </c>
      <c r="D71" s="390"/>
      <c r="E71" s="390"/>
      <c r="F71" s="390"/>
      <c r="G71" s="390"/>
      <c r="H71" s="390"/>
      <c r="I71" s="390"/>
      <c r="J71" s="281"/>
    </row>
    <row r="72" spans="1:10" s="282" customFormat="1" ht="6.95" customHeight="1">
      <c r="A72" s="114"/>
      <c r="B72" s="155"/>
      <c r="C72" s="40"/>
      <c r="D72" s="46"/>
      <c r="E72" s="47"/>
      <c r="F72" s="47"/>
      <c r="G72" s="47"/>
      <c r="H72" s="47"/>
      <c r="I72" s="47"/>
      <c r="J72" s="281"/>
    </row>
    <row r="73" spans="1:10" s="282" customFormat="1" ht="15" customHeight="1">
      <c r="A73" s="114"/>
      <c r="B73" s="115" t="s">
        <v>261</v>
      </c>
      <c r="C73" s="389" t="s">
        <v>213</v>
      </c>
      <c r="D73" s="390"/>
      <c r="E73" s="390"/>
      <c r="F73" s="390"/>
      <c r="G73" s="390"/>
      <c r="H73" s="390"/>
      <c r="I73" s="390"/>
      <c r="J73" s="281"/>
    </row>
    <row r="74" spans="1:10" s="282" customFormat="1" ht="6.95" customHeight="1">
      <c r="A74" s="114"/>
      <c r="B74" s="114"/>
      <c r="C74" s="42"/>
      <c r="D74" s="42"/>
      <c r="E74" s="40"/>
      <c r="F74" s="40"/>
      <c r="G74" s="40"/>
      <c r="H74" s="40"/>
      <c r="I74" s="40"/>
      <c r="J74" s="281"/>
    </row>
    <row r="75" spans="1:10" ht="6" customHeight="1">
      <c r="A75" s="39"/>
      <c r="B75" s="39"/>
      <c r="J75" s="273"/>
    </row>
    <row r="76" spans="1:10" s="276" customFormat="1" ht="15.75" customHeight="1">
      <c r="A76" s="144" t="s">
        <v>3</v>
      </c>
      <c r="B76" s="397" t="s">
        <v>84</v>
      </c>
      <c r="C76" s="397"/>
      <c r="D76" s="397"/>
      <c r="E76" s="397"/>
      <c r="F76" s="397"/>
      <c r="G76" s="397"/>
      <c r="H76" s="397"/>
      <c r="I76" s="397"/>
      <c r="J76" s="275"/>
    </row>
    <row r="77" spans="1:10" s="282" customFormat="1" ht="6.95" customHeight="1">
      <c r="A77" s="114"/>
      <c r="B77" s="114"/>
      <c r="C77" s="46"/>
      <c r="D77" s="46"/>
      <c r="E77" s="47"/>
      <c r="F77" s="47"/>
      <c r="G77" s="47"/>
      <c r="H77" s="47"/>
      <c r="I77" s="47"/>
      <c r="J77" s="281"/>
    </row>
    <row r="78" spans="1:10" s="282" customFormat="1" ht="20.100000000000001" customHeight="1">
      <c r="A78" s="114"/>
      <c r="B78" s="154" t="s">
        <v>50</v>
      </c>
      <c r="C78" s="398" t="s">
        <v>277</v>
      </c>
      <c r="D78" s="400"/>
      <c r="E78" s="400"/>
      <c r="F78" s="400"/>
      <c r="G78" s="400"/>
      <c r="H78" s="400"/>
      <c r="I78" s="400"/>
      <c r="J78" s="281"/>
    </row>
    <row r="79" spans="1:10" ht="6" customHeight="1">
      <c r="C79" s="113"/>
      <c r="D79" s="113"/>
      <c r="E79" s="401"/>
      <c r="F79" s="401"/>
      <c r="G79" s="401"/>
      <c r="H79" s="401"/>
      <c r="I79" s="401"/>
    </row>
    <row r="80" spans="1:10" s="282" customFormat="1" ht="20.100000000000001" customHeight="1">
      <c r="A80" s="114"/>
      <c r="B80" s="114"/>
      <c r="C80" s="390" t="s">
        <v>87</v>
      </c>
      <c r="D80" s="390"/>
      <c r="E80" s="390"/>
      <c r="F80" s="390"/>
      <c r="G80" s="390"/>
      <c r="H80" s="390"/>
      <c r="I80" s="390"/>
      <c r="J80" s="281"/>
    </row>
    <row r="81" spans="1:10" s="282" customFormat="1" ht="6.95" customHeight="1">
      <c r="A81" s="114"/>
      <c r="B81" s="114"/>
      <c r="C81" s="41"/>
      <c r="D81" s="41"/>
      <c r="E81" s="40"/>
      <c r="F81" s="40"/>
      <c r="G81" s="40"/>
      <c r="H81" s="40"/>
      <c r="I81" s="40"/>
      <c r="J81" s="281"/>
    </row>
    <row r="82" spans="1:10" s="282" customFormat="1" ht="6.95" customHeight="1">
      <c r="A82" s="114"/>
      <c r="B82" s="114"/>
      <c r="C82" s="41"/>
      <c r="D82" s="41"/>
      <c r="E82" s="40"/>
      <c r="F82" s="40"/>
      <c r="G82" s="40"/>
      <c r="H82" s="40"/>
      <c r="I82" s="40"/>
      <c r="J82" s="281"/>
    </row>
    <row r="83" spans="1:10" s="276" customFormat="1" ht="15.75" customHeight="1">
      <c r="A83" s="144" t="s">
        <v>74</v>
      </c>
      <c r="B83" s="397" t="s">
        <v>85</v>
      </c>
      <c r="C83" s="397"/>
      <c r="D83" s="397"/>
      <c r="E83" s="397"/>
      <c r="F83" s="397"/>
      <c r="G83" s="397"/>
      <c r="H83" s="397"/>
      <c r="I83" s="397"/>
      <c r="J83" s="275"/>
    </row>
    <row r="84" spans="1:10" s="282" customFormat="1" ht="6.95" customHeight="1">
      <c r="A84" s="114"/>
      <c r="B84" s="114"/>
      <c r="C84" s="46"/>
      <c r="D84" s="46"/>
      <c r="E84" s="47"/>
      <c r="F84" s="47"/>
      <c r="G84" s="47"/>
      <c r="H84" s="47"/>
      <c r="I84" s="47"/>
      <c r="J84" s="281"/>
    </row>
    <row r="85" spans="1:10" s="282" customFormat="1" ht="48" customHeight="1">
      <c r="A85" s="114"/>
      <c r="B85" s="398" t="s">
        <v>224</v>
      </c>
      <c r="C85" s="398"/>
      <c r="D85" s="398"/>
      <c r="E85" s="398"/>
      <c r="F85" s="398"/>
      <c r="G85" s="398"/>
      <c r="H85" s="398"/>
      <c r="I85" s="398"/>
      <c r="J85" s="281"/>
    </row>
    <row r="86" spans="1:10" s="282" customFormat="1" ht="6.95" customHeight="1">
      <c r="A86" s="114"/>
      <c r="B86" s="114"/>
      <c r="C86" s="42"/>
      <c r="D86" s="42"/>
      <c r="E86" s="40"/>
      <c r="F86" s="40"/>
      <c r="G86" s="40"/>
      <c r="H86" s="40"/>
      <c r="I86" s="40"/>
      <c r="J86" s="281"/>
    </row>
    <row r="87" spans="1:10" s="282" customFormat="1" ht="20.25" customHeight="1">
      <c r="A87" s="114"/>
      <c r="B87" s="389" t="s">
        <v>225</v>
      </c>
      <c r="C87" s="389"/>
      <c r="D87" s="389"/>
      <c r="E87" s="389"/>
      <c r="F87" s="389"/>
      <c r="G87" s="389"/>
      <c r="H87" s="389"/>
      <c r="I87" s="389"/>
      <c r="J87" s="281"/>
    </row>
    <row r="88" spans="1:10" s="282" customFormat="1" ht="6.95" customHeight="1">
      <c r="A88" s="114"/>
      <c r="B88" s="114"/>
      <c r="C88" s="42"/>
      <c r="D88" s="42"/>
      <c r="E88" s="40"/>
      <c r="F88" s="40"/>
      <c r="G88" s="40"/>
      <c r="H88" s="40"/>
      <c r="I88" s="40"/>
      <c r="J88" s="281"/>
    </row>
    <row r="89" spans="1:10" s="282" customFormat="1" ht="20.100000000000001" customHeight="1">
      <c r="A89" s="114"/>
      <c r="B89" s="399" t="s">
        <v>0</v>
      </c>
      <c r="C89" s="399"/>
      <c r="D89" s="399"/>
      <c r="E89" s="399"/>
      <c r="F89" s="399"/>
      <c r="G89" s="399"/>
      <c r="H89" s="399"/>
      <c r="I89" s="399"/>
      <c r="J89" s="281"/>
    </row>
    <row r="90" spans="1:10" s="282" customFormat="1" ht="6.95" customHeight="1">
      <c r="A90" s="114"/>
      <c r="B90" s="114"/>
      <c r="C90" s="43"/>
      <c r="D90" s="43"/>
      <c r="E90" s="40"/>
      <c r="F90" s="40"/>
      <c r="G90" s="40"/>
      <c r="H90" s="40"/>
      <c r="I90" s="40"/>
      <c r="J90" s="281"/>
    </row>
    <row r="91" spans="1:10" s="282" customFormat="1" ht="20.100000000000001" customHeight="1">
      <c r="A91" s="114"/>
      <c r="B91" s="392" t="s">
        <v>91</v>
      </c>
      <c r="C91" s="392"/>
      <c r="D91" s="390" t="s">
        <v>92</v>
      </c>
      <c r="E91" s="390"/>
      <c r="F91" s="390"/>
      <c r="G91" s="390"/>
      <c r="H91" s="390"/>
      <c r="I91" s="390"/>
      <c r="J91" s="281"/>
    </row>
    <row r="92" spans="1:10" s="282" customFormat="1" ht="6.95" customHeight="1">
      <c r="A92" s="114"/>
      <c r="B92" s="114"/>
      <c r="C92" s="48"/>
      <c r="D92" s="48"/>
      <c r="E92" s="47"/>
      <c r="F92" s="47"/>
      <c r="G92" s="47"/>
      <c r="H92" s="47"/>
      <c r="I92" s="47"/>
      <c r="J92" s="281"/>
    </row>
    <row r="93" spans="1:10" s="282" customFormat="1" ht="69" customHeight="1">
      <c r="A93" s="114"/>
      <c r="B93" s="396" t="s">
        <v>54</v>
      </c>
      <c r="C93" s="396"/>
      <c r="D93" s="388" t="s">
        <v>106</v>
      </c>
      <c r="E93" s="388"/>
      <c r="F93" s="388"/>
      <c r="G93" s="388"/>
      <c r="H93" s="388"/>
      <c r="I93" s="388"/>
      <c r="J93" s="281"/>
    </row>
    <row r="94" spans="1:10" s="282" customFormat="1" ht="6.95" customHeight="1">
      <c r="A94" s="114"/>
      <c r="B94" s="114"/>
      <c r="C94" s="46"/>
      <c r="D94" s="46"/>
      <c r="E94" s="388"/>
      <c r="F94" s="388"/>
      <c r="G94" s="388"/>
      <c r="H94" s="388"/>
      <c r="I94" s="388"/>
      <c r="J94" s="281"/>
    </row>
    <row r="95" spans="1:10" s="282" customFormat="1" ht="44.25" customHeight="1">
      <c r="A95" s="114"/>
      <c r="B95" s="394"/>
      <c r="C95" s="394"/>
      <c r="D95" s="395" t="s">
        <v>226</v>
      </c>
      <c r="E95" s="395"/>
      <c r="F95" s="395"/>
      <c r="G95" s="395"/>
      <c r="H95" s="395"/>
      <c r="I95" s="395"/>
      <c r="J95" s="281"/>
    </row>
    <row r="96" spans="1:10" s="282" customFormat="1" ht="6.95" customHeight="1">
      <c r="A96" s="114"/>
      <c r="B96" s="114"/>
      <c r="C96" s="46"/>
      <c r="D96" s="46"/>
      <c r="E96" s="388"/>
      <c r="F96" s="388"/>
      <c r="G96" s="388"/>
      <c r="H96" s="388"/>
      <c r="I96" s="388"/>
      <c r="J96" s="281"/>
    </row>
    <row r="97" spans="1:13" s="282" customFormat="1" ht="42.75" customHeight="1">
      <c r="A97" s="114"/>
      <c r="B97" s="394"/>
      <c r="C97" s="394"/>
      <c r="D97" s="395" t="s">
        <v>214</v>
      </c>
      <c r="E97" s="395"/>
      <c r="F97" s="395"/>
      <c r="G97" s="395"/>
      <c r="H97" s="395"/>
      <c r="I97" s="395"/>
      <c r="J97" s="281"/>
    </row>
    <row r="98" spans="1:13" s="282" customFormat="1" ht="6.95" customHeight="1">
      <c r="A98" s="114"/>
      <c r="B98" s="114"/>
      <c r="C98" s="46"/>
      <c r="D98" s="46"/>
      <c r="E98" s="388"/>
      <c r="F98" s="388"/>
      <c r="G98" s="388"/>
      <c r="H98" s="388"/>
      <c r="I98" s="388"/>
      <c r="J98" s="281"/>
    </row>
    <row r="99" spans="1:13" s="282" customFormat="1" ht="20.100000000000001" customHeight="1">
      <c r="A99" s="114"/>
      <c r="B99" s="392" t="s">
        <v>93</v>
      </c>
      <c r="C99" s="392"/>
      <c r="D99" s="390" t="s">
        <v>94</v>
      </c>
      <c r="E99" s="390"/>
      <c r="F99" s="390"/>
      <c r="G99" s="390"/>
      <c r="H99" s="390"/>
      <c r="I99" s="390"/>
      <c r="J99" s="281"/>
    </row>
    <row r="100" spans="1:13" s="282" customFormat="1" ht="6.95" customHeight="1">
      <c r="A100" s="114"/>
      <c r="B100" s="114"/>
      <c r="C100" s="46"/>
      <c r="D100" s="46"/>
      <c r="E100" s="388"/>
      <c r="F100" s="388"/>
      <c r="G100" s="388"/>
      <c r="H100" s="388"/>
      <c r="I100" s="388"/>
      <c r="J100" s="281"/>
    </row>
    <row r="101" spans="1:13" s="282" customFormat="1" ht="6.95" customHeight="1">
      <c r="A101" s="114"/>
      <c r="B101" s="114"/>
      <c r="C101" s="46"/>
      <c r="D101" s="46"/>
      <c r="E101" s="388"/>
      <c r="F101" s="388"/>
      <c r="G101" s="388"/>
      <c r="H101" s="388"/>
      <c r="I101" s="388"/>
      <c r="J101" s="281"/>
    </row>
    <row r="102" spans="1:13" ht="16.5" customHeight="1">
      <c r="A102" s="145"/>
      <c r="B102" s="393"/>
      <c r="C102" s="393"/>
      <c r="D102" s="393"/>
      <c r="E102" s="393"/>
      <c r="F102" s="393"/>
      <c r="G102" s="393"/>
      <c r="H102" s="393"/>
      <c r="I102" s="393"/>
    </row>
    <row r="103" spans="1:13" s="282" customFormat="1" ht="6.95" customHeight="1">
      <c r="A103" s="114"/>
      <c r="B103" s="114"/>
      <c r="C103" s="46"/>
      <c r="D103" s="46"/>
      <c r="E103" s="388"/>
      <c r="F103" s="388"/>
      <c r="G103" s="388"/>
      <c r="H103" s="388"/>
      <c r="I103" s="388"/>
      <c r="J103" s="281"/>
    </row>
    <row r="104" spans="1:13" s="282" customFormat="1" ht="71.25" customHeight="1">
      <c r="A104" s="114"/>
      <c r="B104" s="389"/>
      <c r="C104" s="390"/>
      <c r="D104" s="390"/>
      <c r="E104" s="390"/>
      <c r="F104" s="390"/>
      <c r="G104" s="390"/>
      <c r="H104" s="390"/>
      <c r="I104" s="390"/>
      <c r="J104" s="281"/>
    </row>
    <row r="105" spans="1:13" s="282" customFormat="1" ht="6.95" customHeight="1">
      <c r="A105" s="114"/>
      <c r="B105" s="114"/>
      <c r="C105" s="46"/>
      <c r="D105" s="46"/>
      <c r="E105" s="388"/>
      <c r="F105" s="388"/>
      <c r="G105" s="388"/>
      <c r="H105" s="388"/>
      <c r="I105" s="388"/>
      <c r="J105" s="281"/>
    </row>
    <row r="106" spans="1:13" s="282" customFormat="1" ht="12.75" customHeight="1">
      <c r="A106" s="114"/>
      <c r="B106" s="114"/>
      <c r="C106" s="40"/>
      <c r="D106" s="40"/>
      <c r="E106" s="40"/>
      <c r="F106" s="40"/>
      <c r="G106" s="40"/>
      <c r="H106" s="40"/>
      <c r="I106" s="40"/>
      <c r="J106" s="281"/>
    </row>
    <row r="107" spans="1:13" s="282" customFormat="1" ht="12.75" customHeight="1">
      <c r="A107" s="114"/>
      <c r="B107" s="114"/>
      <c r="C107" s="40"/>
      <c r="D107" s="40"/>
      <c r="E107" s="40"/>
      <c r="F107" s="40"/>
      <c r="G107" s="40"/>
      <c r="H107" s="40"/>
      <c r="I107" s="40"/>
      <c r="J107" s="281"/>
    </row>
    <row r="108" spans="1:13" s="282" customFormat="1" ht="12.75" customHeight="1">
      <c r="A108" s="114"/>
      <c r="B108" s="114"/>
      <c r="C108" s="40"/>
      <c r="D108" s="40"/>
      <c r="E108" s="40"/>
      <c r="F108" s="40"/>
      <c r="G108" s="40"/>
      <c r="H108" s="40"/>
      <c r="I108" s="40"/>
      <c r="J108" s="281"/>
    </row>
    <row r="109" spans="1:13" s="282" customFormat="1" ht="12.75" customHeight="1">
      <c r="A109" s="114"/>
      <c r="B109" s="114"/>
      <c r="C109" s="40"/>
      <c r="D109" s="40"/>
      <c r="E109" s="40"/>
      <c r="F109" s="40"/>
      <c r="G109" s="40"/>
      <c r="H109" s="40"/>
      <c r="I109" s="40"/>
      <c r="J109" s="281"/>
    </row>
    <row r="110" spans="1:13" s="282" customFormat="1" ht="12.75" customHeight="1">
      <c r="A110" s="114"/>
      <c r="B110" s="114"/>
      <c r="C110" s="40"/>
      <c r="D110" s="40"/>
      <c r="E110" s="40"/>
      <c r="F110" s="40"/>
      <c r="G110" s="40"/>
      <c r="H110" s="40"/>
      <c r="I110" s="40"/>
      <c r="J110" s="281"/>
    </row>
    <row r="111" spans="1:13" s="282" customFormat="1" ht="12.75" customHeight="1">
      <c r="A111" s="114"/>
      <c r="B111" s="114"/>
      <c r="C111" s="40"/>
      <c r="D111" s="40"/>
      <c r="E111" s="40"/>
      <c r="F111" s="40"/>
      <c r="G111" s="40"/>
      <c r="H111" s="40"/>
      <c r="I111" s="40"/>
      <c r="J111" s="281"/>
    </row>
    <row r="112" spans="1:13" s="282" customFormat="1" ht="12.75" customHeight="1">
      <c r="A112" s="391"/>
      <c r="B112" s="391"/>
      <c r="C112" s="391"/>
      <c r="D112" s="391"/>
      <c r="E112" s="391"/>
      <c r="F112" s="391"/>
      <c r="G112" s="391"/>
      <c r="H112" s="391"/>
      <c r="I112" s="391"/>
      <c r="J112" s="391"/>
      <c r="K112" s="391"/>
      <c r="L112" s="391"/>
      <c r="M112" s="391"/>
    </row>
    <row r="113" spans="1:10" s="282" customFormat="1" ht="12.75" customHeight="1">
      <c r="A113" s="114"/>
      <c r="B113" s="114"/>
      <c r="C113" s="40"/>
      <c r="D113" s="40"/>
      <c r="E113" s="40"/>
      <c r="F113" s="40"/>
      <c r="G113" s="40"/>
      <c r="H113" s="40"/>
      <c r="I113" s="40"/>
      <c r="J113" s="281"/>
    </row>
    <row r="114" spans="1:10" s="282" customFormat="1" ht="12.75" customHeight="1">
      <c r="A114" s="114"/>
      <c r="B114" s="114"/>
      <c r="C114" s="40"/>
      <c r="D114" s="40"/>
      <c r="E114" s="40"/>
      <c r="F114" s="40"/>
      <c r="G114" s="40"/>
      <c r="H114" s="40"/>
      <c r="I114" s="40"/>
      <c r="J114" s="281"/>
    </row>
    <row r="115" spans="1:10" s="282" customFormat="1" ht="12.75" customHeight="1">
      <c r="A115" s="114"/>
      <c r="B115" s="114"/>
      <c r="C115" s="40"/>
      <c r="D115" s="40"/>
      <c r="E115" s="40"/>
      <c r="F115" s="40"/>
      <c r="G115" s="40"/>
      <c r="H115" s="40"/>
      <c r="I115" s="40"/>
      <c r="J115" s="281"/>
    </row>
    <row r="116" spans="1:10" s="282" customFormat="1" ht="12.75" customHeight="1">
      <c r="A116" s="114"/>
      <c r="B116" s="114"/>
      <c r="C116" s="40"/>
      <c r="D116" s="40"/>
      <c r="E116" s="40"/>
      <c r="F116" s="40"/>
      <c r="G116" s="40"/>
      <c r="H116" s="40"/>
      <c r="I116" s="40"/>
      <c r="J116" s="281"/>
    </row>
    <row r="117" spans="1:10" s="282" customFormat="1" ht="12.75" customHeight="1">
      <c r="A117" s="114"/>
      <c r="B117" s="114"/>
      <c r="C117" s="40"/>
      <c r="D117" s="40"/>
      <c r="E117" s="40"/>
      <c r="F117" s="40"/>
      <c r="G117" s="40"/>
      <c r="H117" s="40"/>
      <c r="I117" s="40"/>
      <c r="J117" s="281"/>
    </row>
    <row r="118" spans="1:10" s="282" customFormat="1" ht="12.75" customHeight="1">
      <c r="A118" s="114"/>
      <c r="B118" s="114"/>
      <c r="C118" s="40"/>
      <c r="D118" s="40"/>
      <c r="E118" s="40"/>
      <c r="F118" s="40"/>
      <c r="G118" s="40"/>
      <c r="H118" s="40"/>
      <c r="I118" s="40"/>
      <c r="J118" s="281"/>
    </row>
    <row r="119" spans="1:10" s="282" customFormat="1" ht="12.75" customHeight="1">
      <c r="A119" s="114"/>
      <c r="B119" s="114"/>
      <c r="C119" s="40"/>
      <c r="D119" s="40"/>
      <c r="E119" s="40"/>
      <c r="F119" s="40"/>
      <c r="G119" s="40"/>
      <c r="H119" s="40"/>
      <c r="I119" s="40"/>
      <c r="J119" s="281"/>
    </row>
    <row r="120" spans="1:10" s="282" customFormat="1" ht="12.75" customHeight="1">
      <c r="A120" s="114"/>
      <c r="B120" s="114"/>
      <c r="C120" s="40"/>
      <c r="D120" s="40"/>
      <c r="E120" s="40"/>
      <c r="F120" s="40"/>
      <c r="G120" s="40"/>
      <c r="H120" s="40"/>
      <c r="I120" s="40"/>
      <c r="J120" s="281"/>
    </row>
    <row r="121" spans="1:10" s="282" customFormat="1" ht="12.75" customHeight="1">
      <c r="A121" s="114"/>
      <c r="B121" s="114"/>
      <c r="C121" s="40"/>
      <c r="D121" s="40"/>
      <c r="E121" s="40"/>
      <c r="F121" s="40"/>
      <c r="G121" s="40"/>
      <c r="H121" s="40"/>
      <c r="I121" s="40"/>
      <c r="J121" s="281"/>
    </row>
    <row r="122" spans="1:10" s="282" customFormat="1" ht="12.75" customHeight="1">
      <c r="A122" s="114"/>
      <c r="B122" s="114"/>
      <c r="C122" s="40"/>
      <c r="D122" s="40"/>
      <c r="E122" s="40"/>
      <c r="F122" s="40"/>
      <c r="G122" s="40"/>
      <c r="H122" s="40"/>
      <c r="I122" s="40"/>
      <c r="J122" s="281"/>
    </row>
    <row r="123" spans="1:10" s="282" customFormat="1" ht="12.75" customHeight="1">
      <c r="A123" s="114"/>
      <c r="B123" s="114"/>
      <c r="C123" s="40"/>
      <c r="D123" s="40"/>
      <c r="E123" s="40"/>
      <c r="F123" s="40"/>
      <c r="G123" s="40"/>
      <c r="H123" s="40"/>
      <c r="I123" s="40"/>
      <c r="J123" s="281"/>
    </row>
    <row r="124" spans="1:10" s="282" customFormat="1" ht="12.75" customHeight="1">
      <c r="A124" s="114"/>
      <c r="B124" s="114"/>
      <c r="C124" s="40"/>
      <c r="D124" s="40"/>
      <c r="E124" s="40"/>
      <c r="F124" s="40"/>
      <c r="G124" s="40"/>
      <c r="H124" s="40"/>
      <c r="I124" s="40"/>
      <c r="J124" s="281"/>
    </row>
    <row r="125" spans="1:10" s="282" customFormat="1" ht="12.75" customHeight="1">
      <c r="A125" s="114"/>
      <c r="B125" s="114"/>
      <c r="C125" s="40"/>
      <c r="D125" s="40"/>
      <c r="E125" s="40"/>
      <c r="F125" s="40"/>
      <c r="G125" s="40"/>
      <c r="H125" s="40"/>
      <c r="I125" s="40"/>
      <c r="J125" s="281"/>
    </row>
    <row r="126" spans="1:10" s="282" customFormat="1" ht="12.75" customHeight="1">
      <c r="A126" s="114"/>
      <c r="B126" s="114"/>
      <c r="C126" s="40"/>
      <c r="D126" s="40"/>
      <c r="E126" s="40"/>
      <c r="F126" s="40"/>
      <c r="G126" s="40"/>
      <c r="H126" s="40"/>
      <c r="I126" s="40"/>
      <c r="J126" s="281"/>
    </row>
    <row r="127" spans="1:10" s="282" customFormat="1" ht="12.75" customHeight="1">
      <c r="A127" s="114"/>
      <c r="B127" s="114"/>
      <c r="C127" s="40"/>
      <c r="D127" s="40"/>
      <c r="E127" s="40"/>
      <c r="F127" s="40"/>
      <c r="G127" s="40"/>
      <c r="H127" s="40"/>
      <c r="I127" s="40"/>
      <c r="J127" s="281"/>
    </row>
    <row r="128" spans="1:10" s="282" customFormat="1" ht="12.75" customHeight="1">
      <c r="A128" s="114"/>
      <c r="B128" s="114"/>
      <c r="C128" s="40"/>
      <c r="D128" s="40"/>
      <c r="E128" s="40"/>
      <c r="F128" s="40"/>
      <c r="G128" s="40"/>
      <c r="H128" s="40"/>
      <c r="I128" s="40"/>
      <c r="J128" s="281"/>
    </row>
    <row r="129" spans="1:10" s="282" customFormat="1" ht="12.75" customHeight="1">
      <c r="A129" s="114"/>
      <c r="B129" s="114"/>
      <c r="C129" s="40"/>
      <c r="D129" s="40"/>
      <c r="E129" s="40"/>
      <c r="F129" s="40"/>
      <c r="G129" s="40"/>
      <c r="H129" s="40"/>
      <c r="I129" s="40"/>
      <c r="J129" s="281"/>
    </row>
    <row r="130" spans="1:10" s="282" customFormat="1" ht="12.75" customHeight="1">
      <c r="A130" s="114"/>
      <c r="B130" s="114"/>
      <c r="C130" s="40"/>
      <c r="D130" s="40"/>
      <c r="E130" s="40"/>
      <c r="F130" s="40"/>
      <c r="G130" s="40"/>
      <c r="H130" s="40"/>
      <c r="I130" s="40"/>
      <c r="J130" s="281"/>
    </row>
    <row r="131" spans="1:10" s="282" customFormat="1" ht="12.75" customHeight="1">
      <c r="A131" s="114"/>
      <c r="B131" s="114"/>
      <c r="C131" s="40"/>
      <c r="D131" s="40"/>
      <c r="E131" s="40"/>
      <c r="F131" s="40"/>
      <c r="G131" s="40"/>
      <c r="H131" s="40"/>
      <c r="I131" s="40"/>
      <c r="J131" s="281"/>
    </row>
    <row r="132" spans="1:10" s="282" customFormat="1" ht="12.75" customHeight="1">
      <c r="A132" s="114"/>
      <c r="B132" s="114"/>
      <c r="C132" s="40"/>
      <c r="D132" s="40"/>
      <c r="E132" s="40"/>
      <c r="F132" s="40"/>
      <c r="G132" s="40"/>
      <c r="H132" s="40"/>
      <c r="I132" s="40"/>
      <c r="J132" s="281"/>
    </row>
    <row r="133" spans="1:10" s="282" customFormat="1" ht="12.75" customHeight="1">
      <c r="A133" s="114"/>
      <c r="B133" s="114"/>
      <c r="C133" s="40"/>
      <c r="D133" s="40"/>
      <c r="E133" s="40"/>
      <c r="F133" s="40"/>
      <c r="G133" s="40"/>
      <c r="H133" s="40"/>
      <c r="I133" s="40"/>
      <c r="J133" s="281"/>
    </row>
    <row r="134" spans="1:10" s="282" customFormat="1" ht="12.75" customHeight="1">
      <c r="A134" s="114"/>
      <c r="B134" s="114"/>
      <c r="C134" s="40"/>
      <c r="D134" s="40"/>
      <c r="E134" s="40"/>
      <c r="F134" s="40"/>
      <c r="G134" s="40"/>
      <c r="H134" s="40"/>
      <c r="I134" s="40"/>
      <c r="J134" s="281"/>
    </row>
    <row r="135" spans="1:10" s="282" customFormat="1" ht="12.75" customHeight="1">
      <c r="A135" s="114"/>
      <c r="B135" s="114"/>
      <c r="C135" s="40"/>
      <c r="D135" s="40"/>
      <c r="E135" s="40"/>
      <c r="F135" s="40"/>
      <c r="G135" s="40"/>
      <c r="H135" s="40"/>
      <c r="I135" s="40"/>
      <c r="J135" s="281"/>
    </row>
    <row r="136" spans="1:10" s="282" customFormat="1" ht="12.75" customHeight="1">
      <c r="A136" s="114"/>
      <c r="B136" s="114"/>
      <c r="C136" s="40"/>
      <c r="D136" s="40"/>
      <c r="E136" s="40"/>
      <c r="F136" s="40"/>
      <c r="G136" s="40"/>
      <c r="H136" s="40"/>
      <c r="I136" s="40"/>
      <c r="J136" s="281"/>
    </row>
    <row r="137" spans="1:10" s="282" customFormat="1" ht="12.75" customHeight="1">
      <c r="A137" s="114"/>
      <c r="B137" s="114"/>
      <c r="C137" s="40"/>
      <c r="D137" s="40"/>
      <c r="E137" s="40"/>
      <c r="F137" s="40"/>
      <c r="G137" s="40"/>
      <c r="H137" s="40"/>
      <c r="I137" s="40"/>
      <c r="J137" s="281"/>
    </row>
    <row r="138" spans="1:10" s="282" customFormat="1" ht="12.75" customHeight="1">
      <c r="A138" s="114"/>
      <c r="B138" s="114"/>
      <c r="C138" s="40"/>
      <c r="D138" s="40"/>
      <c r="E138" s="40"/>
      <c r="F138" s="40"/>
      <c r="G138" s="40"/>
      <c r="H138" s="40"/>
      <c r="I138" s="40"/>
      <c r="J138" s="281"/>
    </row>
    <row r="139" spans="1:10" s="282" customFormat="1" ht="12.75" customHeight="1">
      <c r="A139" s="114"/>
      <c r="B139" s="114"/>
      <c r="C139" s="40"/>
      <c r="D139" s="40"/>
      <c r="E139" s="40"/>
      <c r="F139" s="40"/>
      <c r="G139" s="40"/>
      <c r="H139" s="40"/>
      <c r="I139" s="40"/>
      <c r="J139" s="281"/>
    </row>
    <row r="140" spans="1:10" s="282" customFormat="1" ht="12.75" customHeight="1">
      <c r="A140" s="114"/>
      <c r="B140" s="114"/>
      <c r="C140" s="40"/>
      <c r="D140" s="40"/>
      <c r="E140" s="40"/>
      <c r="F140" s="40"/>
      <c r="G140" s="40"/>
      <c r="H140" s="40"/>
      <c r="I140" s="40"/>
      <c r="J140" s="281"/>
    </row>
    <row r="141" spans="1:10" s="282" customFormat="1" ht="12.75" customHeight="1">
      <c r="A141" s="114"/>
      <c r="B141" s="114"/>
      <c r="C141" s="40"/>
      <c r="D141" s="40"/>
      <c r="E141" s="40"/>
      <c r="F141" s="40"/>
      <c r="G141" s="40"/>
      <c r="H141" s="40"/>
      <c r="I141" s="40"/>
      <c r="J141" s="281"/>
    </row>
    <row r="142" spans="1:10" s="282" customFormat="1" ht="12.75" customHeight="1">
      <c r="A142" s="114"/>
      <c r="B142" s="114"/>
      <c r="C142" s="40"/>
      <c r="D142" s="40"/>
      <c r="E142" s="40"/>
      <c r="F142" s="40"/>
      <c r="G142" s="40"/>
      <c r="H142" s="40"/>
      <c r="I142" s="40"/>
      <c r="J142" s="281"/>
    </row>
    <row r="143" spans="1:10" s="282" customFormat="1" ht="12.75" customHeight="1">
      <c r="A143" s="114"/>
      <c r="B143" s="114"/>
      <c r="C143" s="40"/>
      <c r="D143" s="40"/>
      <c r="E143" s="40"/>
      <c r="F143" s="40"/>
      <c r="G143" s="40"/>
      <c r="H143" s="40"/>
      <c r="I143" s="40"/>
      <c r="J143" s="281"/>
    </row>
    <row r="144" spans="1:10" s="282" customFormat="1" ht="12.75" customHeight="1">
      <c r="A144" s="114"/>
      <c r="B144" s="114"/>
      <c r="C144" s="40"/>
      <c r="D144" s="40"/>
      <c r="E144" s="40"/>
      <c r="F144" s="40"/>
      <c r="G144" s="40"/>
      <c r="H144" s="40"/>
      <c r="I144" s="40"/>
      <c r="J144" s="281"/>
    </row>
    <row r="145" spans="1:10" s="282" customFormat="1" ht="12.75" customHeight="1">
      <c r="A145" s="114"/>
      <c r="B145" s="114"/>
      <c r="C145" s="40"/>
      <c r="D145" s="40"/>
      <c r="E145" s="40"/>
      <c r="F145" s="40"/>
      <c r="G145" s="40"/>
      <c r="H145" s="40"/>
      <c r="I145" s="40"/>
      <c r="J145" s="281"/>
    </row>
    <row r="146" spans="1:10" s="282" customFormat="1" ht="12.75" customHeight="1">
      <c r="A146" s="114"/>
      <c r="B146" s="114"/>
      <c r="C146" s="40"/>
      <c r="D146" s="40"/>
      <c r="E146" s="40"/>
      <c r="F146" s="40"/>
      <c r="G146" s="40"/>
      <c r="H146" s="40"/>
      <c r="I146" s="40"/>
      <c r="J146" s="281"/>
    </row>
    <row r="147" spans="1:10" s="282" customFormat="1" ht="12.75" customHeight="1">
      <c r="A147" s="114"/>
      <c r="B147" s="114"/>
      <c r="C147" s="40"/>
      <c r="D147" s="40"/>
      <c r="E147" s="40"/>
      <c r="F147" s="40"/>
      <c r="G147" s="40"/>
      <c r="H147" s="40"/>
      <c r="I147" s="40"/>
      <c r="J147" s="281"/>
    </row>
    <row r="148" spans="1:10" s="282" customFormat="1" ht="12.75" customHeight="1">
      <c r="A148" s="114"/>
      <c r="B148" s="114"/>
      <c r="C148" s="40"/>
      <c r="D148" s="40"/>
      <c r="E148" s="40"/>
      <c r="F148" s="40"/>
      <c r="G148" s="40"/>
      <c r="H148" s="40"/>
      <c r="I148" s="40"/>
      <c r="J148" s="281"/>
    </row>
    <row r="149" spans="1:10" s="282" customFormat="1" ht="12.75" customHeight="1">
      <c r="A149" s="114"/>
      <c r="B149" s="114"/>
      <c r="C149" s="40"/>
      <c r="D149" s="40"/>
      <c r="E149" s="40"/>
      <c r="F149" s="40"/>
      <c r="G149" s="40"/>
      <c r="H149" s="40"/>
      <c r="I149" s="40"/>
      <c r="J149" s="281"/>
    </row>
    <row r="150" spans="1:10" s="282" customFormat="1" ht="12.75" customHeight="1">
      <c r="A150" s="114"/>
      <c r="B150" s="114"/>
      <c r="C150" s="40"/>
      <c r="D150" s="40"/>
      <c r="E150" s="40"/>
      <c r="F150" s="40"/>
      <c r="G150" s="40"/>
      <c r="H150" s="40"/>
      <c r="I150" s="40"/>
      <c r="J150" s="281"/>
    </row>
    <row r="151" spans="1:10" s="282" customFormat="1" ht="12.75" customHeight="1">
      <c r="A151" s="114"/>
      <c r="B151" s="114"/>
      <c r="C151" s="40"/>
      <c r="D151" s="40"/>
      <c r="E151" s="40"/>
      <c r="F151" s="40"/>
      <c r="G151" s="40"/>
      <c r="H151" s="40"/>
      <c r="I151" s="40"/>
      <c r="J151" s="281"/>
    </row>
    <row r="152" spans="1:10" s="282" customFormat="1" ht="12.75" customHeight="1">
      <c r="A152" s="114"/>
      <c r="B152" s="114"/>
      <c r="C152" s="40"/>
      <c r="D152" s="40"/>
      <c r="E152" s="40"/>
      <c r="F152" s="40"/>
      <c r="G152" s="40"/>
      <c r="H152" s="40"/>
      <c r="I152" s="40"/>
      <c r="J152" s="281"/>
    </row>
    <row r="153" spans="1:10" s="282" customFormat="1" ht="12.75" customHeight="1">
      <c r="A153" s="114"/>
      <c r="B153" s="114"/>
      <c r="C153" s="40"/>
      <c r="D153" s="40"/>
      <c r="E153" s="40"/>
      <c r="F153" s="40"/>
      <c r="G153" s="40"/>
      <c r="H153" s="40"/>
      <c r="I153" s="40"/>
      <c r="J153" s="281"/>
    </row>
    <row r="154" spans="1:10" s="282" customFormat="1" ht="12.75" customHeight="1">
      <c r="A154" s="114"/>
      <c r="B154" s="114"/>
      <c r="C154" s="40"/>
      <c r="D154" s="40"/>
      <c r="E154" s="40"/>
      <c r="F154" s="40"/>
      <c r="G154" s="40"/>
      <c r="H154" s="40"/>
      <c r="I154" s="40"/>
      <c r="J154" s="281"/>
    </row>
    <row r="155" spans="1:10" s="282" customFormat="1" ht="12.75" customHeight="1">
      <c r="A155" s="114"/>
      <c r="B155" s="114"/>
      <c r="C155" s="40"/>
      <c r="D155" s="40"/>
      <c r="E155" s="40"/>
      <c r="F155" s="40"/>
      <c r="G155" s="40"/>
      <c r="H155" s="40"/>
      <c r="I155" s="40"/>
      <c r="J155" s="281"/>
    </row>
    <row r="156" spans="1:10" s="282" customFormat="1" ht="12.75" customHeight="1">
      <c r="A156" s="114"/>
      <c r="B156" s="114"/>
      <c r="C156" s="40"/>
      <c r="D156" s="40"/>
      <c r="E156" s="40"/>
      <c r="F156" s="40"/>
      <c r="G156" s="40"/>
      <c r="H156" s="40"/>
      <c r="I156" s="40"/>
      <c r="J156" s="281"/>
    </row>
    <row r="157" spans="1:10" s="282" customFormat="1" ht="12.75" customHeight="1">
      <c r="A157" s="114"/>
      <c r="B157" s="114"/>
      <c r="C157" s="40"/>
      <c r="D157" s="40"/>
      <c r="E157" s="40"/>
      <c r="F157" s="40"/>
      <c r="G157" s="40"/>
      <c r="H157" s="40"/>
      <c r="I157" s="40"/>
      <c r="J157" s="281"/>
    </row>
    <row r="158" spans="1:10" s="282" customFormat="1" ht="12.75" customHeight="1">
      <c r="A158" s="114"/>
      <c r="B158" s="114"/>
      <c r="C158" s="40"/>
      <c r="D158" s="40"/>
      <c r="E158" s="40"/>
      <c r="F158" s="40"/>
      <c r="G158" s="40"/>
      <c r="H158" s="40"/>
      <c r="I158" s="40"/>
      <c r="J158" s="281"/>
    </row>
    <row r="159" spans="1:10" s="282" customFormat="1" ht="12.75" customHeight="1">
      <c r="A159" s="114"/>
      <c r="B159" s="114"/>
      <c r="C159" s="40"/>
      <c r="D159" s="40"/>
      <c r="E159" s="40"/>
      <c r="F159" s="40"/>
      <c r="G159" s="40"/>
      <c r="H159" s="40"/>
      <c r="I159" s="40"/>
      <c r="J159" s="281"/>
    </row>
    <row r="160" spans="1:10" s="282" customFormat="1" ht="12.75" customHeight="1">
      <c r="A160" s="114"/>
      <c r="B160" s="114"/>
      <c r="C160" s="40"/>
      <c r="D160" s="40"/>
      <c r="E160" s="40"/>
      <c r="F160" s="40"/>
      <c r="G160" s="40"/>
      <c r="H160" s="40"/>
      <c r="I160" s="40"/>
      <c r="J160" s="281"/>
    </row>
    <row r="161" spans="1:10" s="282" customFormat="1" ht="12.75" customHeight="1">
      <c r="A161" s="114"/>
      <c r="B161" s="114"/>
      <c r="C161" s="40"/>
      <c r="D161" s="40"/>
      <c r="E161" s="40"/>
      <c r="F161" s="40"/>
      <c r="G161" s="40"/>
      <c r="H161" s="40"/>
      <c r="I161" s="40"/>
      <c r="J161" s="281"/>
    </row>
    <row r="162" spans="1:10" s="282" customFormat="1" ht="12.75" customHeight="1">
      <c r="A162" s="114"/>
      <c r="B162" s="114"/>
      <c r="C162" s="40"/>
      <c r="D162" s="40"/>
      <c r="E162" s="40"/>
      <c r="F162" s="40"/>
      <c r="G162" s="40"/>
      <c r="H162" s="40"/>
      <c r="I162" s="40"/>
      <c r="J162" s="281"/>
    </row>
    <row r="163" spans="1:10" s="282" customFormat="1" ht="12.75" customHeight="1">
      <c r="A163" s="114"/>
      <c r="B163" s="114"/>
      <c r="C163" s="40"/>
      <c r="D163" s="40"/>
      <c r="E163" s="40"/>
      <c r="F163" s="40"/>
      <c r="G163" s="40"/>
      <c r="H163" s="40"/>
      <c r="I163" s="40"/>
      <c r="J163" s="281"/>
    </row>
    <row r="164" spans="1:10" s="282" customFormat="1" ht="12.75" customHeight="1">
      <c r="A164" s="114"/>
      <c r="B164" s="114"/>
      <c r="C164" s="40"/>
      <c r="D164" s="40"/>
      <c r="E164" s="40"/>
      <c r="F164" s="40"/>
      <c r="G164" s="40"/>
      <c r="H164" s="40"/>
      <c r="I164" s="40"/>
      <c r="J164" s="281"/>
    </row>
    <row r="165" spans="1:10" s="282" customFormat="1" ht="12.75" customHeight="1">
      <c r="A165" s="114"/>
      <c r="B165" s="114"/>
      <c r="C165" s="40"/>
      <c r="D165" s="40"/>
      <c r="E165" s="40"/>
      <c r="F165" s="40"/>
      <c r="G165" s="40"/>
      <c r="H165" s="40"/>
      <c r="I165" s="40"/>
      <c r="J165" s="281"/>
    </row>
    <row r="166" spans="1:10" s="282" customFormat="1" ht="12.75" customHeight="1">
      <c r="A166" s="114"/>
      <c r="B166" s="114"/>
      <c r="C166" s="40"/>
      <c r="D166" s="40"/>
      <c r="E166" s="40"/>
      <c r="F166" s="40"/>
      <c r="G166" s="40"/>
      <c r="H166" s="40"/>
      <c r="I166" s="40"/>
      <c r="J166" s="281"/>
    </row>
    <row r="167" spans="1:10" s="282" customFormat="1" ht="12.75" customHeight="1">
      <c r="A167" s="114"/>
      <c r="B167" s="114"/>
      <c r="C167" s="40"/>
      <c r="D167" s="40"/>
      <c r="E167" s="40"/>
      <c r="F167" s="40"/>
      <c r="G167" s="40"/>
      <c r="H167" s="40"/>
      <c r="I167" s="40"/>
      <c r="J167" s="281"/>
    </row>
    <row r="168" spans="1:10" s="282" customFormat="1" ht="12.75" customHeight="1">
      <c r="A168" s="114"/>
      <c r="B168" s="114"/>
      <c r="C168" s="40"/>
      <c r="D168" s="40"/>
      <c r="E168" s="40"/>
      <c r="F168" s="40"/>
      <c r="G168" s="40"/>
      <c r="H168" s="40"/>
      <c r="I168" s="40"/>
      <c r="J168" s="281"/>
    </row>
    <row r="169" spans="1:10" s="282" customFormat="1" ht="12.75" customHeight="1">
      <c r="A169" s="114"/>
      <c r="B169" s="114"/>
      <c r="C169" s="40"/>
      <c r="D169" s="40"/>
      <c r="E169" s="40"/>
      <c r="F169" s="40"/>
      <c r="G169" s="40"/>
      <c r="H169" s="40"/>
      <c r="I169" s="40"/>
      <c r="J169" s="281"/>
    </row>
    <row r="170" spans="1:10" s="282" customFormat="1" ht="12.75" customHeight="1">
      <c r="A170" s="114"/>
      <c r="B170" s="114"/>
      <c r="C170" s="40"/>
      <c r="D170" s="40"/>
      <c r="E170" s="40"/>
      <c r="F170" s="40"/>
      <c r="G170" s="40"/>
      <c r="H170" s="40"/>
      <c r="I170" s="40"/>
      <c r="J170" s="281"/>
    </row>
    <row r="171" spans="1:10" s="282" customFormat="1" ht="12.75" customHeight="1">
      <c r="A171" s="114"/>
      <c r="B171" s="114"/>
      <c r="C171" s="40"/>
      <c r="D171" s="40"/>
      <c r="E171" s="40"/>
      <c r="F171" s="40"/>
      <c r="G171" s="40"/>
      <c r="H171" s="40"/>
      <c r="I171" s="40"/>
      <c r="J171" s="281"/>
    </row>
    <row r="172" spans="1:10" s="282" customFormat="1" ht="12.75" customHeight="1">
      <c r="A172" s="114"/>
      <c r="B172" s="114"/>
      <c r="C172" s="40"/>
      <c r="D172" s="40"/>
      <c r="E172" s="40"/>
      <c r="F172" s="40"/>
      <c r="G172" s="40"/>
      <c r="H172" s="40"/>
      <c r="I172" s="40"/>
      <c r="J172" s="281"/>
    </row>
    <row r="173" spans="1:10" s="282" customFormat="1" ht="12.75" customHeight="1">
      <c r="A173" s="114"/>
      <c r="B173" s="114"/>
      <c r="C173" s="40"/>
      <c r="D173" s="40"/>
      <c r="E173" s="40"/>
      <c r="F173" s="40"/>
      <c r="G173" s="40"/>
      <c r="H173" s="40"/>
      <c r="I173" s="40"/>
      <c r="J173" s="281"/>
    </row>
    <row r="174" spans="1:10" s="282" customFormat="1" ht="12.75" customHeight="1">
      <c r="A174" s="114"/>
      <c r="B174" s="114"/>
      <c r="C174" s="40"/>
      <c r="D174" s="40"/>
      <c r="E174" s="40"/>
      <c r="F174" s="40"/>
      <c r="G174" s="40"/>
      <c r="H174" s="40"/>
      <c r="I174" s="40"/>
      <c r="J174" s="281"/>
    </row>
    <row r="175" spans="1:10" s="282" customFormat="1" ht="12.75" customHeight="1">
      <c r="A175" s="114"/>
      <c r="B175" s="114"/>
      <c r="C175" s="40"/>
      <c r="D175" s="40"/>
      <c r="E175" s="40"/>
      <c r="F175" s="40"/>
      <c r="G175" s="40"/>
      <c r="H175" s="40"/>
      <c r="I175" s="40"/>
      <c r="J175" s="281"/>
    </row>
    <row r="176" spans="1:10" s="282" customFormat="1" ht="12.75" customHeight="1">
      <c r="A176" s="114"/>
      <c r="B176" s="114"/>
      <c r="C176" s="40"/>
      <c r="D176" s="40"/>
      <c r="E176" s="40"/>
      <c r="F176" s="40"/>
      <c r="G176" s="40"/>
      <c r="H176" s="40"/>
      <c r="I176" s="40"/>
      <c r="J176" s="281"/>
    </row>
    <row r="177" spans="1:10" s="282" customFormat="1" ht="12.75" customHeight="1">
      <c r="A177" s="114"/>
      <c r="B177" s="114"/>
      <c r="C177" s="40"/>
      <c r="D177" s="40"/>
      <c r="E177" s="40"/>
      <c r="F177" s="40"/>
      <c r="G177" s="40"/>
      <c r="H177" s="40"/>
      <c r="I177" s="40"/>
      <c r="J177" s="281"/>
    </row>
    <row r="178" spans="1:10" s="282" customFormat="1" ht="12.75" customHeight="1">
      <c r="A178" s="114"/>
      <c r="B178" s="114"/>
      <c r="C178" s="40"/>
      <c r="D178" s="40"/>
      <c r="E178" s="40"/>
      <c r="F178" s="40"/>
      <c r="G178" s="40"/>
      <c r="H178" s="40"/>
      <c r="I178" s="40"/>
      <c r="J178" s="281"/>
    </row>
    <row r="179" spans="1:10" s="282" customFormat="1" ht="12.75" customHeight="1">
      <c r="A179" s="114"/>
      <c r="B179" s="114"/>
      <c r="C179" s="40"/>
      <c r="D179" s="40"/>
      <c r="E179" s="40"/>
      <c r="F179" s="40"/>
      <c r="G179" s="40"/>
      <c r="H179" s="40"/>
      <c r="I179" s="40"/>
      <c r="J179" s="281"/>
    </row>
    <row r="180" spans="1:10" s="282" customFormat="1" ht="12.75">
      <c r="A180" s="114"/>
      <c r="B180" s="114"/>
      <c r="C180" s="40"/>
      <c r="D180" s="40"/>
      <c r="E180" s="40"/>
      <c r="F180" s="40"/>
      <c r="G180" s="40"/>
      <c r="H180" s="40"/>
      <c r="I180" s="40"/>
      <c r="J180" s="281"/>
    </row>
    <row r="181" spans="1:10" s="282" customFormat="1" ht="12.75">
      <c r="A181" s="114"/>
      <c r="B181" s="114"/>
      <c r="C181" s="40"/>
      <c r="D181" s="40"/>
      <c r="E181" s="40"/>
      <c r="F181" s="40"/>
      <c r="G181" s="40"/>
      <c r="H181" s="40"/>
      <c r="I181" s="40"/>
      <c r="J181" s="281"/>
    </row>
    <row r="182" spans="1:10" s="282" customFormat="1" ht="12.75">
      <c r="A182" s="114"/>
      <c r="B182" s="114"/>
      <c r="C182" s="40"/>
      <c r="D182" s="40"/>
      <c r="E182" s="40"/>
      <c r="F182" s="40"/>
      <c r="G182" s="40"/>
      <c r="H182" s="40"/>
      <c r="I182" s="40"/>
      <c r="J182" s="281"/>
    </row>
    <row r="183" spans="1:10" s="282" customFormat="1" ht="12.75">
      <c r="A183" s="114"/>
      <c r="B183" s="114"/>
      <c r="C183" s="40"/>
      <c r="D183" s="40"/>
      <c r="E183" s="40"/>
      <c r="F183" s="40"/>
      <c r="G183" s="40"/>
      <c r="H183" s="40"/>
      <c r="I183" s="40"/>
      <c r="J183" s="281"/>
    </row>
    <row r="184" spans="1:10" s="282" customFormat="1" ht="12.75">
      <c r="A184" s="114"/>
      <c r="B184" s="114"/>
      <c r="C184" s="40"/>
      <c r="D184" s="40"/>
      <c r="E184" s="40"/>
      <c r="F184" s="40"/>
      <c r="G184" s="40"/>
      <c r="H184" s="40"/>
      <c r="I184" s="40"/>
      <c r="J184" s="281"/>
    </row>
    <row r="185" spans="1:10" s="282" customFormat="1" ht="12.75">
      <c r="A185" s="114"/>
      <c r="B185" s="114"/>
      <c r="C185" s="40"/>
      <c r="D185" s="40"/>
      <c r="E185" s="40"/>
      <c r="F185" s="40"/>
      <c r="G185" s="40"/>
      <c r="H185" s="40"/>
      <c r="I185" s="40"/>
      <c r="J185" s="281"/>
    </row>
    <row r="186" spans="1:10" s="282" customFormat="1" ht="12.75">
      <c r="A186" s="114"/>
      <c r="B186" s="114"/>
      <c r="C186" s="40"/>
      <c r="D186" s="40"/>
      <c r="E186" s="40"/>
      <c r="F186" s="40"/>
      <c r="G186" s="40"/>
      <c r="H186" s="40"/>
      <c r="I186" s="40"/>
      <c r="J186" s="281"/>
    </row>
    <row r="187" spans="1:10" s="282" customFormat="1" ht="12.75">
      <c r="A187" s="114"/>
      <c r="B187" s="114"/>
      <c r="C187" s="40"/>
      <c r="D187" s="40"/>
      <c r="E187" s="40"/>
      <c r="F187" s="40"/>
      <c r="G187" s="40"/>
      <c r="H187" s="40"/>
      <c r="I187" s="40"/>
      <c r="J187" s="281"/>
    </row>
    <row r="188" spans="1:10" s="282" customFormat="1" ht="12.75">
      <c r="A188" s="114"/>
      <c r="B188" s="114"/>
      <c r="C188" s="40"/>
      <c r="D188" s="40"/>
      <c r="E188" s="40"/>
      <c r="F188" s="40"/>
      <c r="G188" s="40"/>
      <c r="H188" s="40"/>
      <c r="I188" s="40"/>
      <c r="J188" s="281"/>
    </row>
    <row r="189" spans="1:10" s="282" customFormat="1" ht="12.75">
      <c r="A189" s="114"/>
      <c r="B189" s="114"/>
      <c r="C189" s="40"/>
      <c r="D189" s="40"/>
      <c r="E189" s="40"/>
      <c r="F189" s="40"/>
      <c r="G189" s="40"/>
      <c r="H189" s="40"/>
      <c r="I189" s="40"/>
      <c r="J189" s="281"/>
    </row>
    <row r="190" spans="1:10" s="282" customFormat="1" ht="12.75">
      <c r="A190" s="114"/>
      <c r="B190" s="114"/>
      <c r="C190" s="40"/>
      <c r="D190" s="40"/>
      <c r="E190" s="40"/>
      <c r="F190" s="40"/>
      <c r="G190" s="40"/>
      <c r="H190" s="40"/>
      <c r="I190" s="40"/>
      <c r="J190" s="281"/>
    </row>
    <row r="191" spans="1:10" s="282" customFormat="1" ht="12.75">
      <c r="A191" s="114"/>
      <c r="B191" s="114"/>
      <c r="C191" s="40"/>
      <c r="D191" s="40"/>
      <c r="E191" s="40"/>
      <c r="F191" s="40"/>
      <c r="G191" s="40"/>
      <c r="H191" s="40"/>
      <c r="I191" s="40"/>
      <c r="J191" s="281"/>
    </row>
    <row r="192" spans="1:10" s="282" customFormat="1" ht="12.75">
      <c r="A192" s="114"/>
      <c r="B192" s="114"/>
      <c r="C192" s="40"/>
      <c r="D192" s="40"/>
      <c r="E192" s="40"/>
      <c r="F192" s="40"/>
      <c r="G192" s="40"/>
      <c r="H192" s="40"/>
      <c r="I192" s="40"/>
      <c r="J192" s="281"/>
    </row>
    <row r="193" spans="1:10" s="282" customFormat="1" ht="12.75">
      <c r="A193" s="114"/>
      <c r="B193" s="114"/>
      <c r="C193" s="40"/>
      <c r="D193" s="40"/>
      <c r="E193" s="40"/>
      <c r="F193" s="40"/>
      <c r="G193" s="40"/>
      <c r="H193" s="40"/>
      <c r="I193" s="40"/>
      <c r="J193" s="281"/>
    </row>
    <row r="194" spans="1:10" s="282" customFormat="1" ht="12.75">
      <c r="A194" s="114"/>
      <c r="B194" s="114"/>
      <c r="C194" s="40"/>
      <c r="D194" s="40"/>
      <c r="E194" s="40"/>
      <c r="F194" s="40"/>
      <c r="G194" s="40"/>
      <c r="H194" s="40"/>
      <c r="I194" s="40"/>
      <c r="J194" s="281"/>
    </row>
    <row r="195" spans="1:10" s="282" customFormat="1" ht="12.75">
      <c r="A195" s="114"/>
      <c r="B195" s="114"/>
      <c r="C195" s="40"/>
      <c r="D195" s="40"/>
      <c r="E195" s="40"/>
      <c r="F195" s="40"/>
      <c r="G195" s="40"/>
      <c r="H195" s="40"/>
      <c r="I195" s="40"/>
      <c r="J195" s="281"/>
    </row>
    <row r="196" spans="1:10" s="282" customFormat="1" ht="12.75">
      <c r="A196" s="114"/>
      <c r="B196" s="114"/>
      <c r="C196" s="40"/>
      <c r="D196" s="40"/>
      <c r="E196" s="40"/>
      <c r="F196" s="40"/>
      <c r="G196" s="40"/>
      <c r="H196" s="40"/>
      <c r="I196" s="40"/>
      <c r="J196" s="281"/>
    </row>
    <row r="197" spans="1:10" s="282" customFormat="1" ht="12.75">
      <c r="A197" s="114"/>
      <c r="B197" s="114"/>
      <c r="C197" s="40"/>
      <c r="D197" s="40"/>
      <c r="E197" s="40"/>
      <c r="F197" s="40"/>
      <c r="G197" s="40"/>
      <c r="H197" s="40"/>
      <c r="I197" s="40"/>
      <c r="J197" s="281"/>
    </row>
    <row r="198" spans="1:10" s="282" customFormat="1" ht="12.75">
      <c r="A198" s="114"/>
      <c r="B198" s="114"/>
      <c r="C198" s="40"/>
      <c r="D198" s="40"/>
      <c r="E198" s="40"/>
      <c r="F198" s="40"/>
      <c r="G198" s="40"/>
      <c r="H198" s="40"/>
      <c r="I198" s="40"/>
      <c r="J198" s="281"/>
    </row>
    <row r="199" spans="1:10" s="282" customFormat="1" ht="12.75">
      <c r="A199" s="114"/>
      <c r="B199" s="114"/>
      <c r="C199" s="40"/>
      <c r="D199" s="40"/>
      <c r="E199" s="40"/>
      <c r="F199" s="40"/>
      <c r="G199" s="40"/>
      <c r="H199" s="40"/>
      <c r="I199" s="40"/>
      <c r="J199" s="281"/>
    </row>
    <row r="200" spans="1:10" s="282" customFormat="1" ht="12.75">
      <c r="A200" s="114"/>
      <c r="B200" s="114"/>
      <c r="C200" s="40"/>
      <c r="D200" s="40"/>
      <c r="E200" s="40"/>
      <c r="F200" s="40"/>
      <c r="G200" s="40"/>
      <c r="H200" s="40"/>
      <c r="I200" s="40"/>
      <c r="J200" s="281"/>
    </row>
    <row r="201" spans="1:10" s="282" customFormat="1" ht="12.75">
      <c r="A201" s="114"/>
      <c r="B201" s="114"/>
      <c r="C201" s="40"/>
      <c r="D201" s="40"/>
      <c r="E201" s="40"/>
      <c r="F201" s="40"/>
      <c r="G201" s="40"/>
      <c r="H201" s="40"/>
      <c r="I201" s="40"/>
      <c r="J201" s="281"/>
    </row>
    <row r="202" spans="1:10" s="282" customFormat="1" ht="12.75">
      <c r="A202" s="114"/>
      <c r="B202" s="114"/>
      <c r="C202" s="40"/>
      <c r="D202" s="40"/>
      <c r="E202" s="40"/>
      <c r="F202" s="40"/>
      <c r="G202" s="40"/>
      <c r="H202" s="40"/>
      <c r="I202" s="40"/>
      <c r="J202" s="281"/>
    </row>
    <row r="203" spans="1:10" s="282" customFormat="1" ht="12.75">
      <c r="A203" s="114"/>
      <c r="B203" s="114"/>
      <c r="C203" s="40"/>
      <c r="D203" s="40"/>
      <c r="E203" s="40"/>
      <c r="F203" s="40"/>
      <c r="G203" s="40"/>
      <c r="H203" s="40"/>
      <c r="I203" s="40"/>
      <c r="J203" s="281"/>
    </row>
    <row r="204" spans="1:10" s="282" customFormat="1" ht="12.75">
      <c r="A204" s="114"/>
      <c r="B204" s="114"/>
      <c r="C204" s="40"/>
      <c r="D204" s="40"/>
      <c r="E204" s="40"/>
      <c r="F204" s="40"/>
      <c r="G204" s="40"/>
      <c r="H204" s="40"/>
      <c r="I204" s="40"/>
      <c r="J204" s="281"/>
    </row>
    <row r="205" spans="1:10" s="282" customFormat="1" ht="12.75">
      <c r="A205" s="114"/>
      <c r="B205" s="114"/>
      <c r="C205" s="40"/>
      <c r="D205" s="40"/>
      <c r="E205" s="40"/>
      <c r="F205" s="40"/>
      <c r="G205" s="40"/>
      <c r="H205" s="40"/>
      <c r="I205" s="40"/>
      <c r="J205" s="281"/>
    </row>
    <row r="206" spans="1:10" s="282" customFormat="1" ht="12.75">
      <c r="A206" s="114"/>
      <c r="B206" s="114"/>
      <c r="C206" s="40"/>
      <c r="D206" s="40"/>
      <c r="E206" s="40"/>
      <c r="F206" s="40"/>
      <c r="G206" s="40"/>
      <c r="H206" s="40"/>
      <c r="I206" s="40"/>
      <c r="J206" s="281"/>
    </row>
    <row r="207" spans="1:10" s="282" customFormat="1" ht="12.75">
      <c r="A207" s="114"/>
      <c r="B207" s="114"/>
      <c r="C207" s="40"/>
      <c r="D207" s="40"/>
      <c r="E207" s="40"/>
      <c r="F207" s="40"/>
      <c r="G207" s="40"/>
      <c r="H207" s="40"/>
      <c r="I207" s="40"/>
      <c r="J207" s="281"/>
    </row>
    <row r="208" spans="1:10" s="282" customFormat="1" ht="12.75">
      <c r="A208" s="114"/>
      <c r="B208" s="114"/>
      <c r="C208" s="40"/>
      <c r="D208" s="40"/>
      <c r="E208" s="40"/>
      <c r="F208" s="40"/>
      <c r="G208" s="40"/>
      <c r="H208" s="40"/>
      <c r="I208" s="40"/>
      <c r="J208" s="281"/>
    </row>
    <row r="209" spans="1:10" s="282" customFormat="1" ht="12.75">
      <c r="A209" s="114"/>
      <c r="B209" s="114"/>
      <c r="C209" s="40"/>
      <c r="D209" s="40"/>
      <c r="E209" s="40"/>
      <c r="F209" s="40"/>
      <c r="G209" s="40"/>
      <c r="H209" s="40"/>
      <c r="I209" s="40"/>
      <c r="J209" s="281"/>
    </row>
    <row r="210" spans="1:10" s="282" customFormat="1" ht="12.75">
      <c r="A210" s="114"/>
      <c r="B210" s="114"/>
      <c r="C210" s="40"/>
      <c r="D210" s="40"/>
      <c r="E210" s="40"/>
      <c r="F210" s="40"/>
      <c r="G210" s="40"/>
      <c r="H210" s="40"/>
      <c r="I210" s="40"/>
      <c r="J210" s="281"/>
    </row>
    <row r="211" spans="1:10" s="282" customFormat="1" ht="12.75">
      <c r="A211" s="114"/>
      <c r="B211" s="114"/>
      <c r="C211" s="40"/>
      <c r="D211" s="40"/>
      <c r="E211" s="40"/>
      <c r="F211" s="40"/>
      <c r="G211" s="40"/>
      <c r="H211" s="40"/>
      <c r="I211" s="40"/>
      <c r="J211" s="281"/>
    </row>
    <row r="212" spans="1:10" s="282" customFormat="1" ht="12.75">
      <c r="A212" s="114"/>
      <c r="B212" s="114"/>
      <c r="C212" s="40"/>
      <c r="D212" s="40"/>
      <c r="E212" s="40"/>
      <c r="F212" s="40"/>
      <c r="G212" s="40"/>
      <c r="H212" s="40"/>
      <c r="I212" s="40"/>
      <c r="J212" s="281"/>
    </row>
    <row r="213" spans="1:10" s="282" customFormat="1" ht="12.75">
      <c r="A213" s="114"/>
      <c r="B213" s="114"/>
      <c r="C213" s="40"/>
      <c r="D213" s="40"/>
      <c r="E213" s="40"/>
      <c r="F213" s="40"/>
      <c r="G213" s="40"/>
      <c r="H213" s="40"/>
      <c r="I213" s="40"/>
      <c r="J213" s="281"/>
    </row>
    <row r="214" spans="1:10" s="282" customFormat="1" ht="12.75">
      <c r="A214" s="114"/>
      <c r="B214" s="114"/>
      <c r="C214" s="40"/>
      <c r="D214" s="40"/>
      <c r="E214" s="40"/>
      <c r="F214" s="40"/>
      <c r="G214" s="40"/>
      <c r="H214" s="40"/>
      <c r="I214" s="40"/>
      <c r="J214" s="281"/>
    </row>
    <row r="215" spans="1:10" s="282" customFormat="1" ht="12.75">
      <c r="A215" s="114"/>
      <c r="B215" s="114"/>
      <c r="C215" s="40"/>
      <c r="D215" s="40"/>
      <c r="E215" s="40"/>
      <c r="F215" s="40"/>
      <c r="G215" s="40"/>
      <c r="H215" s="40"/>
      <c r="I215" s="40"/>
      <c r="J215" s="281"/>
    </row>
    <row r="216" spans="1:10" s="282" customFormat="1" ht="12.75">
      <c r="A216" s="114"/>
      <c r="B216" s="114"/>
      <c r="C216" s="40"/>
      <c r="D216" s="40"/>
      <c r="E216" s="40"/>
      <c r="F216" s="40"/>
      <c r="G216" s="40"/>
      <c r="H216" s="40"/>
      <c r="I216" s="40"/>
      <c r="J216" s="281"/>
    </row>
    <row r="217" spans="1:10" s="282" customFormat="1" ht="12.75">
      <c r="A217" s="114"/>
      <c r="B217" s="114"/>
      <c r="C217" s="40"/>
      <c r="D217" s="40"/>
      <c r="E217" s="40"/>
      <c r="F217" s="40"/>
      <c r="G217" s="40"/>
      <c r="H217" s="40"/>
      <c r="I217" s="40"/>
      <c r="J217" s="281"/>
    </row>
    <row r="218" spans="1:10" s="282" customFormat="1" ht="12.75">
      <c r="A218" s="114"/>
      <c r="B218" s="114"/>
      <c r="C218" s="40"/>
      <c r="D218" s="40"/>
      <c r="E218" s="40"/>
      <c r="F218" s="40"/>
      <c r="G218" s="40"/>
      <c r="H218" s="40"/>
      <c r="I218" s="40"/>
      <c r="J218" s="281"/>
    </row>
    <row r="219" spans="1:10" s="282" customFormat="1" ht="12.75">
      <c r="A219" s="114"/>
      <c r="B219" s="114"/>
      <c r="C219" s="40"/>
      <c r="D219" s="40"/>
      <c r="E219" s="40"/>
      <c r="F219" s="40"/>
      <c r="G219" s="40"/>
      <c r="H219" s="40"/>
      <c r="I219" s="40"/>
      <c r="J219" s="281"/>
    </row>
    <row r="220" spans="1:10" s="282" customFormat="1" ht="12.75">
      <c r="A220" s="114"/>
      <c r="B220" s="114"/>
      <c r="C220" s="40"/>
      <c r="D220" s="40"/>
      <c r="E220" s="40"/>
      <c r="F220" s="40"/>
      <c r="G220" s="40"/>
      <c r="H220" s="40"/>
      <c r="I220" s="40"/>
      <c r="J220" s="281"/>
    </row>
    <row r="221" spans="1:10" s="282" customFormat="1" ht="12.75">
      <c r="A221" s="114"/>
      <c r="B221" s="114"/>
      <c r="C221" s="40"/>
      <c r="D221" s="40"/>
      <c r="E221" s="40"/>
      <c r="F221" s="40"/>
      <c r="G221" s="40"/>
      <c r="H221" s="40"/>
      <c r="I221" s="40"/>
      <c r="J221" s="281"/>
    </row>
    <row r="222" spans="1:10" s="282" customFormat="1" ht="12.75">
      <c r="A222" s="114"/>
      <c r="B222" s="114"/>
      <c r="C222" s="40"/>
      <c r="D222" s="40"/>
      <c r="E222" s="40"/>
      <c r="F222" s="40"/>
      <c r="G222" s="40"/>
      <c r="H222" s="40"/>
      <c r="I222" s="40"/>
      <c r="J222" s="281"/>
    </row>
    <row r="223" spans="1:10" s="282" customFormat="1" ht="12.75">
      <c r="A223" s="114"/>
      <c r="B223" s="114"/>
      <c r="C223" s="40"/>
      <c r="D223" s="40"/>
      <c r="E223" s="40"/>
      <c r="F223" s="40"/>
      <c r="G223" s="40"/>
      <c r="H223" s="40"/>
      <c r="I223" s="40"/>
      <c r="J223" s="281"/>
    </row>
    <row r="224" spans="1:10" s="282" customFormat="1" ht="12.75">
      <c r="A224" s="114"/>
      <c r="B224" s="114"/>
      <c r="C224" s="40"/>
      <c r="D224" s="40"/>
      <c r="E224" s="40"/>
      <c r="F224" s="40"/>
      <c r="G224" s="40"/>
      <c r="H224" s="40"/>
      <c r="I224" s="40"/>
      <c r="J224" s="281"/>
    </row>
    <row r="225" spans="1:10" s="282" customFormat="1" ht="12.75">
      <c r="A225" s="114"/>
      <c r="B225" s="114"/>
      <c r="C225" s="40"/>
      <c r="D225" s="40"/>
      <c r="E225" s="40"/>
      <c r="F225" s="40"/>
      <c r="G225" s="40"/>
      <c r="H225" s="40"/>
      <c r="I225" s="40"/>
      <c r="J225" s="281"/>
    </row>
    <row r="226" spans="1:10" s="282" customFormat="1" ht="12.75">
      <c r="A226" s="114"/>
      <c r="B226" s="114"/>
      <c r="C226" s="40"/>
      <c r="D226" s="40"/>
      <c r="E226" s="40"/>
      <c r="F226" s="40"/>
      <c r="G226" s="40"/>
      <c r="H226" s="40"/>
      <c r="I226" s="40"/>
      <c r="J226" s="281"/>
    </row>
    <row r="227" spans="1:10" s="282" customFormat="1" ht="12.75">
      <c r="A227" s="114"/>
      <c r="B227" s="114"/>
      <c r="C227" s="40"/>
      <c r="D227" s="40"/>
      <c r="E227" s="40"/>
      <c r="F227" s="40"/>
      <c r="G227" s="40"/>
      <c r="H227" s="40"/>
      <c r="I227" s="40"/>
      <c r="J227" s="281"/>
    </row>
    <row r="228" spans="1:10" s="282" customFormat="1" ht="12.75">
      <c r="A228" s="114"/>
      <c r="B228" s="114"/>
      <c r="C228" s="40"/>
      <c r="D228" s="40"/>
      <c r="E228" s="40"/>
      <c r="F228" s="40"/>
      <c r="G228" s="40"/>
      <c r="H228" s="40"/>
      <c r="I228" s="40"/>
      <c r="J228" s="281"/>
    </row>
    <row r="229" spans="1:10" s="282" customFormat="1" ht="12.75">
      <c r="A229" s="114"/>
      <c r="B229" s="114"/>
      <c r="C229" s="40"/>
      <c r="D229" s="40"/>
      <c r="E229" s="40"/>
      <c r="F229" s="40"/>
      <c r="G229" s="40"/>
      <c r="H229" s="40"/>
      <c r="I229" s="40"/>
      <c r="J229" s="281"/>
    </row>
    <row r="230" spans="1:10" s="282" customFormat="1" ht="12.75">
      <c r="A230" s="114"/>
      <c r="B230" s="114"/>
      <c r="C230" s="40"/>
      <c r="D230" s="40"/>
      <c r="E230" s="40"/>
      <c r="F230" s="40"/>
      <c r="G230" s="40"/>
      <c r="H230" s="40"/>
      <c r="I230" s="40"/>
      <c r="J230" s="281"/>
    </row>
    <row r="231" spans="1:10" s="282" customFormat="1" ht="12.75">
      <c r="A231" s="114"/>
      <c r="B231" s="114"/>
      <c r="C231" s="40"/>
      <c r="D231" s="40"/>
      <c r="E231" s="40"/>
      <c r="F231" s="40"/>
      <c r="G231" s="40"/>
      <c r="H231" s="40"/>
      <c r="I231" s="40"/>
      <c r="J231" s="281"/>
    </row>
    <row r="232" spans="1:10" s="282" customFormat="1" ht="12.75">
      <c r="A232" s="114"/>
      <c r="B232" s="114"/>
      <c r="C232" s="40"/>
      <c r="D232" s="40"/>
      <c r="E232" s="40"/>
      <c r="F232" s="40"/>
      <c r="G232" s="40"/>
      <c r="H232" s="40"/>
      <c r="I232" s="40"/>
      <c r="J232" s="281"/>
    </row>
    <row r="233" spans="1:10" s="282" customFormat="1" ht="12.75">
      <c r="A233" s="114"/>
      <c r="B233" s="114"/>
      <c r="C233" s="40"/>
      <c r="D233" s="40"/>
      <c r="E233" s="40"/>
      <c r="F233" s="40"/>
      <c r="G233" s="40"/>
      <c r="H233" s="40"/>
      <c r="I233" s="40"/>
      <c r="J233" s="281"/>
    </row>
    <row r="234" spans="1:10" s="282" customFormat="1" ht="12.75">
      <c r="A234" s="114"/>
      <c r="B234" s="114"/>
      <c r="C234" s="40"/>
      <c r="D234" s="40"/>
      <c r="E234" s="40"/>
      <c r="F234" s="40"/>
      <c r="G234" s="40"/>
      <c r="H234" s="40"/>
      <c r="I234" s="40"/>
      <c r="J234" s="281"/>
    </row>
    <row r="235" spans="1:10" s="282" customFormat="1" ht="12.75">
      <c r="A235" s="114"/>
      <c r="B235" s="114"/>
      <c r="C235" s="40"/>
      <c r="D235" s="40"/>
      <c r="E235" s="40"/>
      <c r="F235" s="40"/>
      <c r="G235" s="40"/>
      <c r="H235" s="40"/>
      <c r="I235" s="40"/>
      <c r="J235" s="281"/>
    </row>
    <row r="236" spans="1:10" s="282" customFormat="1" ht="12.75">
      <c r="A236" s="114"/>
      <c r="B236" s="114"/>
      <c r="C236" s="40"/>
      <c r="D236" s="40"/>
      <c r="E236" s="40"/>
      <c r="F236" s="40"/>
      <c r="G236" s="40"/>
      <c r="H236" s="40"/>
      <c r="I236" s="40"/>
      <c r="J236" s="281"/>
    </row>
    <row r="237" spans="1:10" s="282" customFormat="1" ht="12.75">
      <c r="A237" s="114"/>
      <c r="B237" s="114"/>
      <c r="C237" s="40"/>
      <c r="D237" s="40"/>
      <c r="E237" s="40"/>
      <c r="F237" s="40"/>
      <c r="G237" s="40"/>
      <c r="H237" s="40"/>
      <c r="I237" s="40"/>
      <c r="J237" s="281"/>
    </row>
    <row r="238" spans="1:10" s="282" customFormat="1" ht="12.75">
      <c r="A238" s="114"/>
      <c r="B238" s="114"/>
      <c r="C238" s="40"/>
      <c r="D238" s="40"/>
      <c r="E238" s="40"/>
      <c r="F238" s="40"/>
      <c r="G238" s="40"/>
      <c r="H238" s="40"/>
      <c r="I238" s="40"/>
      <c r="J238" s="281"/>
    </row>
    <row r="239" spans="1:10" s="282" customFormat="1" ht="12.75">
      <c r="A239" s="114"/>
      <c r="B239" s="114"/>
      <c r="C239" s="40"/>
      <c r="D239" s="40"/>
      <c r="E239" s="40"/>
      <c r="F239" s="40"/>
      <c r="G239" s="40"/>
      <c r="H239" s="40"/>
      <c r="I239" s="40"/>
      <c r="J239" s="281"/>
    </row>
    <row r="240" spans="1:10" s="282" customFormat="1" ht="12.75">
      <c r="A240" s="114"/>
      <c r="B240" s="114"/>
      <c r="C240" s="40"/>
      <c r="D240" s="40"/>
      <c r="E240" s="40"/>
      <c r="F240" s="40"/>
      <c r="G240" s="40"/>
      <c r="H240" s="40"/>
      <c r="I240" s="40"/>
      <c r="J240" s="281"/>
    </row>
    <row r="241" spans="1:10" s="282" customFormat="1" ht="12.75">
      <c r="A241" s="114"/>
      <c r="B241" s="114"/>
      <c r="C241" s="40"/>
      <c r="D241" s="40"/>
      <c r="E241" s="40"/>
      <c r="F241" s="40"/>
      <c r="G241" s="40"/>
      <c r="H241" s="40"/>
      <c r="I241" s="40"/>
      <c r="J241" s="281"/>
    </row>
    <row r="242" spans="1:10" s="282" customFormat="1" ht="12.75">
      <c r="A242" s="114"/>
      <c r="B242" s="114"/>
      <c r="C242" s="40"/>
      <c r="D242" s="40"/>
      <c r="E242" s="40"/>
      <c r="F242" s="40"/>
      <c r="G242" s="40"/>
      <c r="H242" s="40"/>
      <c r="I242" s="40"/>
      <c r="J242" s="281"/>
    </row>
    <row r="243" spans="1:10" s="282" customFormat="1" ht="12.75">
      <c r="A243" s="114"/>
      <c r="B243" s="114"/>
      <c r="C243" s="40"/>
      <c r="D243" s="40"/>
      <c r="E243" s="40"/>
      <c r="F243" s="40"/>
      <c r="G243" s="40"/>
      <c r="H243" s="40"/>
      <c r="I243" s="40"/>
      <c r="J243" s="281"/>
    </row>
    <row r="244" spans="1:10" s="282" customFormat="1" ht="12.75">
      <c r="A244" s="114"/>
      <c r="B244" s="114"/>
      <c r="C244" s="40"/>
      <c r="D244" s="40"/>
      <c r="E244" s="40"/>
      <c r="F244" s="40"/>
      <c r="G244" s="40"/>
      <c r="H244" s="40"/>
      <c r="I244" s="40"/>
      <c r="J244" s="281"/>
    </row>
    <row r="245" spans="1:10" s="282" customFormat="1" ht="12.75">
      <c r="A245" s="114"/>
      <c r="B245" s="114"/>
      <c r="C245" s="40"/>
      <c r="D245" s="40"/>
      <c r="E245" s="40"/>
      <c r="F245" s="40"/>
      <c r="G245" s="40"/>
      <c r="H245" s="40"/>
      <c r="I245" s="40"/>
      <c r="J245" s="281"/>
    </row>
    <row r="246" spans="1:10" s="282" customFormat="1" ht="12.75">
      <c r="A246" s="114"/>
      <c r="B246" s="114"/>
      <c r="C246" s="40"/>
      <c r="D246" s="40"/>
      <c r="E246" s="40"/>
      <c r="F246" s="40"/>
      <c r="G246" s="40"/>
      <c r="H246" s="40"/>
      <c r="I246" s="40"/>
      <c r="J246" s="281"/>
    </row>
    <row r="247" spans="1:10" s="282" customFormat="1" ht="12.75">
      <c r="A247" s="114"/>
      <c r="B247" s="114"/>
      <c r="C247" s="40"/>
      <c r="D247" s="40"/>
      <c r="E247" s="40"/>
      <c r="F247" s="40"/>
      <c r="G247" s="40"/>
      <c r="H247" s="40"/>
      <c r="I247" s="40"/>
      <c r="J247" s="281"/>
    </row>
    <row r="248" spans="1:10" s="282" customFormat="1" ht="12.75">
      <c r="A248" s="114"/>
      <c r="B248" s="114"/>
      <c r="C248" s="40"/>
      <c r="D248" s="40"/>
      <c r="E248" s="40"/>
      <c r="F248" s="40"/>
      <c r="G248" s="40"/>
      <c r="H248" s="40"/>
      <c r="I248" s="40"/>
      <c r="J248" s="281"/>
    </row>
    <row r="249" spans="1:10" s="282" customFormat="1" ht="12.75">
      <c r="A249" s="114"/>
      <c r="B249" s="114"/>
      <c r="C249" s="40"/>
      <c r="D249" s="40"/>
      <c r="E249" s="40"/>
      <c r="F249" s="40"/>
      <c r="G249" s="40"/>
      <c r="H249" s="40"/>
      <c r="I249" s="40"/>
      <c r="J249" s="281"/>
    </row>
    <row r="250" spans="1:10" s="282" customFormat="1" ht="12.75">
      <c r="A250" s="114"/>
      <c r="B250" s="114"/>
      <c r="C250" s="40"/>
      <c r="D250" s="40"/>
      <c r="E250" s="40"/>
      <c r="F250" s="40"/>
      <c r="G250" s="40"/>
      <c r="H250" s="40"/>
      <c r="I250" s="40"/>
      <c r="J250" s="281"/>
    </row>
    <row r="251" spans="1:10" s="282" customFormat="1" ht="12.75">
      <c r="A251" s="114"/>
      <c r="B251" s="114"/>
      <c r="C251" s="40"/>
      <c r="D251" s="40"/>
      <c r="E251" s="40"/>
      <c r="F251" s="40"/>
      <c r="G251" s="40"/>
      <c r="H251" s="40"/>
      <c r="I251" s="40"/>
      <c r="J251" s="281"/>
    </row>
    <row r="252" spans="1:10" s="282" customFormat="1" ht="12.75">
      <c r="A252" s="114"/>
      <c r="B252" s="114"/>
      <c r="C252" s="40"/>
      <c r="D252" s="40"/>
      <c r="E252" s="40"/>
      <c r="F252" s="40"/>
      <c r="G252" s="40"/>
      <c r="H252" s="40"/>
      <c r="I252" s="40"/>
      <c r="J252" s="281"/>
    </row>
    <row r="253" spans="1:10" s="282" customFormat="1" ht="12.75">
      <c r="A253" s="114"/>
      <c r="B253" s="114"/>
      <c r="C253" s="40"/>
      <c r="D253" s="40"/>
      <c r="E253" s="40"/>
      <c r="F253" s="40"/>
      <c r="G253" s="40"/>
      <c r="H253" s="40"/>
      <c r="I253" s="40"/>
      <c r="J253" s="281"/>
    </row>
    <row r="254" spans="1:10" s="282" customFormat="1" ht="12.75">
      <c r="A254" s="114"/>
      <c r="B254" s="114"/>
      <c r="C254" s="40"/>
      <c r="D254" s="40"/>
      <c r="E254" s="40"/>
      <c r="F254" s="40"/>
      <c r="G254" s="40"/>
      <c r="H254" s="40"/>
      <c r="I254" s="40"/>
      <c r="J254" s="281"/>
    </row>
    <row r="255" spans="1:10" s="282" customFormat="1" ht="12.75">
      <c r="A255" s="114"/>
      <c r="B255" s="114"/>
      <c r="C255" s="40"/>
      <c r="D255" s="40"/>
      <c r="E255" s="40"/>
      <c r="F255" s="40"/>
      <c r="G255" s="40"/>
      <c r="H255" s="40"/>
      <c r="I255" s="40"/>
      <c r="J255" s="281"/>
    </row>
    <row r="256" spans="1:10" s="282" customFormat="1" ht="12.75">
      <c r="A256" s="114"/>
      <c r="B256" s="114"/>
      <c r="C256" s="40"/>
      <c r="D256" s="40"/>
      <c r="E256" s="40"/>
      <c r="F256" s="40"/>
      <c r="G256" s="40"/>
      <c r="H256" s="40"/>
      <c r="I256" s="40"/>
      <c r="J256" s="281"/>
    </row>
    <row r="257" spans="1:10" s="282" customFormat="1" ht="12.75">
      <c r="A257" s="114"/>
      <c r="B257" s="114"/>
      <c r="C257" s="40"/>
      <c r="D257" s="40"/>
      <c r="E257" s="40"/>
      <c r="F257" s="40"/>
      <c r="G257" s="40"/>
      <c r="H257" s="40"/>
      <c r="I257" s="40"/>
      <c r="J257" s="281"/>
    </row>
    <row r="258" spans="1:10" s="282" customFormat="1" ht="12.75">
      <c r="A258" s="114"/>
      <c r="B258" s="114"/>
      <c r="C258" s="40"/>
      <c r="D258" s="40"/>
      <c r="E258" s="40"/>
      <c r="F258" s="40"/>
      <c r="G258" s="40"/>
      <c r="H258" s="40"/>
      <c r="I258" s="40"/>
      <c r="J258" s="281"/>
    </row>
    <row r="259" spans="1:10" s="282" customFormat="1" ht="12.75">
      <c r="A259" s="114"/>
      <c r="B259" s="114"/>
      <c r="C259" s="40"/>
      <c r="D259" s="40"/>
      <c r="E259" s="40"/>
      <c r="F259" s="40"/>
      <c r="G259" s="40"/>
      <c r="H259" s="40"/>
      <c r="I259" s="40"/>
      <c r="J259" s="281"/>
    </row>
    <row r="260" spans="1:10" s="282" customFormat="1" ht="12.75">
      <c r="A260" s="114"/>
      <c r="B260" s="114"/>
      <c r="C260" s="40"/>
      <c r="D260" s="40"/>
      <c r="E260" s="40"/>
      <c r="F260" s="40"/>
      <c r="G260" s="40"/>
      <c r="H260" s="40"/>
      <c r="I260" s="40"/>
      <c r="J260" s="281"/>
    </row>
    <row r="261" spans="1:10" s="282" customFormat="1" ht="12.75">
      <c r="A261" s="114"/>
      <c r="B261" s="114"/>
      <c r="C261" s="40"/>
      <c r="D261" s="40"/>
      <c r="E261" s="40"/>
      <c r="F261" s="40"/>
      <c r="G261" s="40"/>
      <c r="H261" s="40"/>
      <c r="I261" s="40"/>
      <c r="J261" s="281"/>
    </row>
    <row r="262" spans="1:10" s="282" customFormat="1" ht="12.75">
      <c r="A262" s="114"/>
      <c r="B262" s="114"/>
      <c r="C262" s="40"/>
      <c r="D262" s="40"/>
      <c r="E262" s="40"/>
      <c r="F262" s="40"/>
      <c r="G262" s="40"/>
      <c r="H262" s="40"/>
      <c r="I262" s="40"/>
      <c r="J262" s="281"/>
    </row>
    <row r="263" spans="1:10" s="282" customFormat="1" ht="12.75">
      <c r="A263" s="114"/>
      <c r="B263" s="114"/>
      <c r="C263" s="40"/>
      <c r="D263" s="40"/>
      <c r="E263" s="40"/>
      <c r="F263" s="40"/>
      <c r="G263" s="40"/>
      <c r="H263" s="40"/>
      <c r="I263" s="40"/>
      <c r="J263" s="281"/>
    </row>
    <row r="264" spans="1:10" s="282" customFormat="1" ht="12.75">
      <c r="A264" s="114"/>
      <c r="B264" s="114"/>
      <c r="C264" s="40"/>
      <c r="D264" s="40"/>
      <c r="E264" s="40"/>
      <c r="F264" s="40"/>
      <c r="G264" s="40"/>
      <c r="H264" s="40"/>
      <c r="I264" s="40"/>
      <c r="J264" s="281"/>
    </row>
    <row r="265" spans="1:10" s="282" customFormat="1" ht="12.75">
      <c r="A265" s="114"/>
      <c r="B265" s="114"/>
      <c r="C265" s="40"/>
      <c r="D265" s="40"/>
      <c r="E265" s="40"/>
      <c r="F265" s="40"/>
      <c r="G265" s="40"/>
      <c r="H265" s="40"/>
      <c r="I265" s="40"/>
      <c r="J265" s="281"/>
    </row>
    <row r="266" spans="1:10" s="282" customFormat="1" ht="12.75">
      <c r="A266" s="114"/>
      <c r="B266" s="114"/>
      <c r="C266" s="40"/>
      <c r="D266" s="40"/>
      <c r="E266" s="40"/>
      <c r="F266" s="40"/>
      <c r="G266" s="40"/>
      <c r="H266" s="40"/>
      <c r="I266" s="40"/>
      <c r="J266" s="281"/>
    </row>
    <row r="267" spans="1:10" s="282" customFormat="1" ht="12.75">
      <c r="A267" s="114"/>
      <c r="B267" s="114"/>
      <c r="C267" s="40"/>
      <c r="D267" s="40"/>
      <c r="E267" s="40"/>
      <c r="F267" s="40"/>
      <c r="G267" s="40"/>
      <c r="H267" s="40"/>
      <c r="I267" s="40"/>
      <c r="J267" s="281"/>
    </row>
    <row r="268" spans="1:10" s="282" customFormat="1" ht="12.75">
      <c r="A268" s="114"/>
      <c r="B268" s="114"/>
      <c r="C268" s="40"/>
      <c r="D268" s="40"/>
      <c r="E268" s="40"/>
      <c r="F268" s="40"/>
      <c r="G268" s="40"/>
      <c r="H268" s="40"/>
      <c r="I268" s="40"/>
      <c r="J268" s="281"/>
    </row>
    <row r="269" spans="1:10" s="282" customFormat="1" ht="12.75">
      <c r="A269" s="114"/>
      <c r="B269" s="114"/>
      <c r="C269" s="40"/>
      <c r="D269" s="40"/>
      <c r="E269" s="40"/>
      <c r="F269" s="40"/>
      <c r="G269" s="40"/>
      <c r="H269" s="40"/>
      <c r="I269" s="40"/>
      <c r="J269" s="281"/>
    </row>
    <row r="270" spans="1:10" s="282" customFormat="1" ht="12.75">
      <c r="A270" s="114"/>
      <c r="B270" s="114"/>
      <c r="C270" s="40"/>
      <c r="D270" s="40"/>
      <c r="E270" s="40"/>
      <c r="F270" s="40"/>
      <c r="G270" s="40"/>
      <c r="H270" s="40"/>
      <c r="I270" s="40"/>
      <c r="J270" s="281"/>
    </row>
    <row r="271" spans="1:10" s="282" customFormat="1" ht="12.75">
      <c r="A271" s="114"/>
      <c r="B271" s="114"/>
      <c r="C271" s="40"/>
      <c r="D271" s="40"/>
      <c r="E271" s="40"/>
      <c r="F271" s="40"/>
      <c r="G271" s="40"/>
      <c r="H271" s="40"/>
      <c r="I271" s="40"/>
      <c r="J271" s="281"/>
    </row>
    <row r="272" spans="1:10" s="282" customFormat="1" ht="12.75">
      <c r="A272" s="114"/>
      <c r="B272" s="114"/>
      <c r="C272" s="40"/>
      <c r="D272" s="40"/>
      <c r="E272" s="40"/>
      <c r="F272" s="40"/>
      <c r="G272" s="40"/>
      <c r="H272" s="40"/>
      <c r="I272" s="40"/>
      <c r="J272" s="281"/>
    </row>
    <row r="273" spans="1:10" s="282" customFormat="1" ht="12.75">
      <c r="A273" s="114"/>
      <c r="B273" s="114"/>
      <c r="C273" s="40"/>
      <c r="D273" s="40"/>
      <c r="E273" s="40"/>
      <c r="F273" s="40"/>
      <c r="G273" s="40"/>
      <c r="H273" s="40"/>
      <c r="I273" s="40"/>
      <c r="J273" s="281"/>
    </row>
    <row r="274" spans="1:10" s="282" customFormat="1" ht="12.75">
      <c r="A274" s="114"/>
      <c r="B274" s="114"/>
      <c r="C274" s="40"/>
      <c r="D274" s="40"/>
      <c r="E274" s="40"/>
      <c r="F274" s="40"/>
      <c r="G274" s="40"/>
      <c r="H274" s="40"/>
      <c r="I274" s="40"/>
      <c r="J274" s="281"/>
    </row>
    <row r="275" spans="1:10" s="282" customFormat="1" ht="12.75">
      <c r="A275" s="114"/>
      <c r="B275" s="114"/>
      <c r="C275" s="40"/>
      <c r="D275" s="40"/>
      <c r="E275" s="40"/>
      <c r="F275" s="40"/>
      <c r="G275" s="40"/>
      <c r="H275" s="40"/>
      <c r="I275" s="40"/>
      <c r="J275" s="281"/>
    </row>
    <row r="276" spans="1:10" s="282" customFormat="1" ht="12.75">
      <c r="A276" s="114"/>
      <c r="B276" s="114"/>
      <c r="C276" s="40"/>
      <c r="D276" s="40"/>
      <c r="E276" s="40"/>
      <c r="F276" s="40"/>
      <c r="G276" s="40"/>
      <c r="H276" s="40"/>
      <c r="I276" s="40"/>
      <c r="J276" s="281"/>
    </row>
    <row r="277" spans="1:10" s="282" customFormat="1" ht="12.75">
      <c r="A277" s="114"/>
      <c r="B277" s="114"/>
      <c r="C277" s="40"/>
      <c r="D277" s="40"/>
      <c r="E277" s="40"/>
      <c r="F277" s="40"/>
      <c r="G277" s="40"/>
      <c r="H277" s="40"/>
      <c r="I277" s="40"/>
      <c r="J277" s="281"/>
    </row>
    <row r="278" spans="1:10" s="282" customFormat="1" ht="12.75">
      <c r="A278" s="114"/>
      <c r="B278" s="114"/>
      <c r="C278" s="40"/>
      <c r="D278" s="40"/>
      <c r="E278" s="40"/>
      <c r="F278" s="40"/>
      <c r="G278" s="40"/>
      <c r="H278" s="40"/>
      <c r="I278" s="40"/>
      <c r="J278" s="281"/>
    </row>
    <row r="279" spans="1:10" s="282" customFormat="1" ht="12.75">
      <c r="A279" s="114"/>
      <c r="B279" s="114"/>
      <c r="C279" s="40"/>
      <c r="D279" s="40"/>
      <c r="E279" s="40"/>
      <c r="F279" s="40"/>
      <c r="G279" s="40"/>
      <c r="H279" s="40"/>
      <c r="I279" s="40"/>
      <c r="J279" s="281"/>
    </row>
    <row r="280" spans="1:10" s="282" customFormat="1" ht="12.75">
      <c r="A280" s="114"/>
      <c r="B280" s="114"/>
      <c r="C280" s="40"/>
      <c r="D280" s="40"/>
      <c r="E280" s="40"/>
      <c r="F280" s="40"/>
      <c r="G280" s="40"/>
      <c r="H280" s="40"/>
      <c r="I280" s="40"/>
      <c r="J280" s="281"/>
    </row>
    <row r="281" spans="1:10" s="282" customFormat="1" ht="12.75">
      <c r="A281" s="114"/>
      <c r="B281" s="114"/>
      <c r="C281" s="40"/>
      <c r="D281" s="40"/>
      <c r="E281" s="40"/>
      <c r="F281" s="40"/>
      <c r="G281" s="40"/>
      <c r="H281" s="40"/>
      <c r="I281" s="40"/>
      <c r="J281" s="281"/>
    </row>
    <row r="282" spans="1:10" s="282" customFormat="1" ht="12.75">
      <c r="A282" s="114"/>
      <c r="B282" s="114"/>
      <c r="C282" s="40"/>
      <c r="D282" s="40"/>
      <c r="E282" s="40"/>
      <c r="F282" s="40"/>
      <c r="G282" s="40"/>
      <c r="H282" s="40"/>
      <c r="I282" s="40"/>
      <c r="J282" s="281"/>
    </row>
    <row r="283" spans="1:10" s="282" customFormat="1" ht="12.75">
      <c r="A283" s="114"/>
      <c r="B283" s="114"/>
      <c r="C283" s="40"/>
      <c r="D283" s="40"/>
      <c r="E283" s="40"/>
      <c r="F283" s="40"/>
      <c r="G283" s="40"/>
      <c r="H283" s="40"/>
      <c r="I283" s="40"/>
      <c r="J283" s="281"/>
    </row>
    <row r="284" spans="1:10" s="282" customFormat="1" ht="12.75">
      <c r="A284" s="114"/>
      <c r="B284" s="114"/>
      <c r="C284" s="40"/>
      <c r="D284" s="40"/>
      <c r="E284" s="40"/>
      <c r="F284" s="40"/>
      <c r="G284" s="40"/>
      <c r="H284" s="40"/>
      <c r="I284" s="40"/>
      <c r="J284" s="281"/>
    </row>
    <row r="285" spans="1:10" s="282" customFormat="1" ht="12.75">
      <c r="A285" s="114"/>
      <c r="B285" s="114"/>
      <c r="C285" s="40"/>
      <c r="D285" s="40"/>
      <c r="E285" s="40"/>
      <c r="F285" s="40"/>
      <c r="G285" s="40"/>
      <c r="H285" s="40"/>
      <c r="I285" s="40"/>
      <c r="J285" s="281"/>
    </row>
    <row r="286" spans="1:10" s="282" customFormat="1" ht="12.75">
      <c r="A286" s="114"/>
      <c r="B286" s="114"/>
      <c r="C286" s="40"/>
      <c r="D286" s="40"/>
      <c r="E286" s="40"/>
      <c r="F286" s="40"/>
      <c r="G286" s="40"/>
      <c r="H286" s="40"/>
      <c r="I286" s="40"/>
      <c r="J286" s="281"/>
    </row>
    <row r="287" spans="1:10" s="282" customFormat="1" ht="12.75">
      <c r="A287" s="114"/>
      <c r="B287" s="114"/>
      <c r="C287" s="40"/>
      <c r="D287" s="40"/>
      <c r="E287" s="40"/>
      <c r="F287" s="40"/>
      <c r="G287" s="40"/>
      <c r="H287" s="40"/>
      <c r="I287" s="40"/>
      <c r="J287" s="281"/>
    </row>
    <row r="288" spans="1:10" s="282" customFormat="1" ht="12.75">
      <c r="A288" s="114"/>
      <c r="B288" s="114"/>
      <c r="C288" s="40"/>
      <c r="D288" s="40"/>
      <c r="E288" s="40"/>
      <c r="F288" s="40"/>
      <c r="G288" s="40"/>
      <c r="H288" s="40"/>
      <c r="I288" s="40"/>
      <c r="J288" s="281"/>
    </row>
    <row r="289" spans="1:10" s="282" customFormat="1" ht="12.75">
      <c r="A289" s="114"/>
      <c r="B289" s="114"/>
      <c r="C289" s="40"/>
      <c r="D289" s="40"/>
      <c r="E289" s="40"/>
      <c r="F289" s="40"/>
      <c r="G289" s="40"/>
      <c r="H289" s="40"/>
      <c r="I289" s="40"/>
      <c r="J289" s="281"/>
    </row>
    <row r="290" spans="1:10" s="282" customFormat="1" ht="12.75">
      <c r="A290" s="114"/>
      <c r="B290" s="114"/>
      <c r="C290" s="40"/>
      <c r="D290" s="40"/>
      <c r="E290" s="40"/>
      <c r="F290" s="40"/>
      <c r="G290" s="40"/>
      <c r="H290" s="40"/>
      <c r="I290" s="40"/>
      <c r="J290" s="281"/>
    </row>
    <row r="291" spans="1:10" s="282" customFormat="1" ht="12.75">
      <c r="A291" s="114"/>
      <c r="B291" s="114"/>
      <c r="C291" s="40"/>
      <c r="D291" s="40"/>
      <c r="E291" s="40"/>
      <c r="F291" s="40"/>
      <c r="G291" s="40"/>
      <c r="H291" s="40"/>
      <c r="I291" s="40"/>
      <c r="J291" s="281"/>
    </row>
    <row r="292" spans="1:10" s="282" customFormat="1" ht="12.75">
      <c r="A292" s="114"/>
      <c r="B292" s="114"/>
      <c r="C292" s="40"/>
      <c r="D292" s="40"/>
      <c r="E292" s="40"/>
      <c r="F292" s="40"/>
      <c r="G292" s="40"/>
      <c r="H292" s="40"/>
      <c r="I292" s="40"/>
      <c r="J292" s="281"/>
    </row>
    <row r="293" spans="1:10" s="282" customFormat="1" ht="12.75">
      <c r="A293" s="114"/>
      <c r="B293" s="114"/>
      <c r="C293" s="40"/>
      <c r="D293" s="40"/>
      <c r="E293" s="40"/>
      <c r="F293" s="40"/>
      <c r="G293" s="40"/>
      <c r="H293" s="40"/>
      <c r="I293" s="40"/>
      <c r="J293" s="281"/>
    </row>
    <row r="294" spans="1:10" s="282" customFormat="1" ht="12.75">
      <c r="A294" s="114"/>
      <c r="B294" s="114"/>
      <c r="C294" s="40"/>
      <c r="D294" s="40"/>
      <c r="E294" s="40"/>
      <c r="F294" s="40"/>
      <c r="G294" s="40"/>
      <c r="H294" s="40"/>
      <c r="I294" s="40"/>
      <c r="J294" s="281"/>
    </row>
    <row r="295" spans="1:10" s="282" customFormat="1" ht="12.75">
      <c r="A295" s="114"/>
      <c r="B295" s="114"/>
      <c r="C295" s="40"/>
      <c r="D295" s="40"/>
      <c r="E295" s="40"/>
      <c r="F295" s="40"/>
      <c r="G295" s="40"/>
      <c r="H295" s="40"/>
      <c r="I295" s="40"/>
      <c r="J295" s="281"/>
    </row>
    <row r="296" spans="1:10" s="282" customFormat="1" ht="12.75">
      <c r="A296" s="114"/>
      <c r="B296" s="114"/>
      <c r="C296" s="40"/>
      <c r="D296" s="40"/>
      <c r="E296" s="40"/>
      <c r="F296" s="40"/>
      <c r="G296" s="40"/>
      <c r="H296" s="40"/>
      <c r="I296" s="40"/>
      <c r="J296" s="281"/>
    </row>
    <row r="297" spans="1:10" s="282" customFormat="1" ht="12.75">
      <c r="A297" s="114"/>
      <c r="B297" s="114"/>
      <c r="C297" s="40"/>
      <c r="D297" s="40"/>
      <c r="E297" s="40"/>
      <c r="F297" s="40"/>
      <c r="G297" s="40"/>
      <c r="H297" s="40"/>
      <c r="I297" s="40"/>
      <c r="J297" s="281"/>
    </row>
    <row r="298" spans="1:10" s="282" customFormat="1" ht="12.75">
      <c r="A298" s="114"/>
      <c r="B298" s="114"/>
      <c r="C298" s="40"/>
      <c r="D298" s="40"/>
      <c r="E298" s="40"/>
      <c r="F298" s="40"/>
      <c r="G298" s="40"/>
      <c r="H298" s="40"/>
      <c r="I298" s="40"/>
      <c r="J298" s="281"/>
    </row>
    <row r="299" spans="1:10" s="282" customFormat="1" ht="12.75">
      <c r="A299" s="114"/>
      <c r="B299" s="114"/>
      <c r="C299" s="40"/>
      <c r="D299" s="40"/>
      <c r="E299" s="40"/>
      <c r="F299" s="40"/>
      <c r="G299" s="40"/>
      <c r="H299" s="40"/>
      <c r="I299" s="40"/>
      <c r="J299" s="281"/>
    </row>
    <row r="300" spans="1:10" s="282" customFormat="1" ht="12.75">
      <c r="A300" s="114"/>
      <c r="B300" s="114"/>
      <c r="C300" s="40"/>
      <c r="D300" s="40"/>
      <c r="E300" s="40"/>
      <c r="F300" s="40"/>
      <c r="G300" s="40"/>
      <c r="H300" s="40"/>
      <c r="I300" s="40"/>
      <c r="J300" s="281"/>
    </row>
    <row r="301" spans="1:10" s="282" customFormat="1" ht="12.75">
      <c r="A301" s="114"/>
      <c r="B301" s="114"/>
      <c r="C301" s="40"/>
      <c r="D301" s="40"/>
      <c r="E301" s="40"/>
      <c r="F301" s="40"/>
      <c r="G301" s="40"/>
      <c r="H301" s="40"/>
      <c r="I301" s="40"/>
      <c r="J301" s="281"/>
    </row>
    <row r="302" spans="1:10" s="282" customFormat="1" ht="12.75">
      <c r="A302" s="114"/>
      <c r="B302" s="114"/>
      <c r="C302" s="40"/>
      <c r="D302" s="40"/>
      <c r="E302" s="40"/>
      <c r="F302" s="40"/>
      <c r="G302" s="40"/>
      <c r="H302" s="40"/>
      <c r="I302" s="40"/>
      <c r="J302" s="281"/>
    </row>
    <row r="303" spans="1:10" s="282" customFormat="1" ht="12.75">
      <c r="A303" s="114"/>
      <c r="B303" s="114"/>
      <c r="C303" s="40"/>
      <c r="D303" s="40"/>
      <c r="E303" s="40"/>
      <c r="F303" s="40"/>
      <c r="G303" s="40"/>
      <c r="H303" s="40"/>
      <c r="I303" s="40"/>
      <c r="J303" s="281"/>
    </row>
    <row r="304" spans="1:10" s="282" customFormat="1" ht="12.75">
      <c r="A304" s="114"/>
      <c r="B304" s="114"/>
      <c r="C304" s="40"/>
      <c r="D304" s="40"/>
      <c r="E304" s="40"/>
      <c r="F304" s="40"/>
      <c r="G304" s="40"/>
      <c r="H304" s="40"/>
      <c r="I304" s="40"/>
      <c r="J304" s="281"/>
    </row>
    <row r="305" spans="1:10" s="282" customFormat="1" ht="12.75">
      <c r="A305" s="114"/>
      <c r="B305" s="114"/>
      <c r="C305" s="40"/>
      <c r="D305" s="40"/>
      <c r="E305" s="40"/>
      <c r="F305" s="40"/>
      <c r="G305" s="40"/>
      <c r="H305" s="40"/>
      <c r="I305" s="40"/>
      <c r="J305" s="281"/>
    </row>
    <row r="306" spans="1:10" s="282" customFormat="1" ht="12.75">
      <c r="A306" s="114"/>
      <c r="B306" s="114"/>
      <c r="C306" s="40"/>
      <c r="D306" s="40"/>
      <c r="E306" s="40"/>
      <c r="F306" s="40"/>
      <c r="G306" s="40"/>
      <c r="H306" s="40"/>
      <c r="I306" s="40"/>
      <c r="J306" s="281"/>
    </row>
    <row r="307" spans="1:10" s="282" customFormat="1" ht="12.75">
      <c r="A307" s="114"/>
      <c r="B307" s="114"/>
      <c r="C307" s="40"/>
      <c r="D307" s="40"/>
      <c r="E307" s="40"/>
      <c r="F307" s="40"/>
      <c r="G307" s="40"/>
      <c r="H307" s="40"/>
      <c r="I307" s="40"/>
      <c r="J307" s="281"/>
    </row>
    <row r="308" spans="1:10" s="282" customFormat="1" ht="12.75">
      <c r="A308" s="114"/>
      <c r="B308" s="114"/>
      <c r="C308" s="40"/>
      <c r="D308" s="40"/>
      <c r="E308" s="40"/>
      <c r="F308" s="40"/>
      <c r="G308" s="40"/>
      <c r="H308" s="40"/>
      <c r="I308" s="40"/>
      <c r="J308" s="281"/>
    </row>
    <row r="309" spans="1:10" s="282" customFormat="1" ht="12.75">
      <c r="A309" s="114"/>
      <c r="B309" s="114"/>
      <c r="C309" s="40"/>
      <c r="D309" s="40"/>
      <c r="E309" s="40"/>
      <c r="F309" s="40"/>
      <c r="G309" s="40"/>
      <c r="H309" s="40"/>
      <c r="I309" s="40"/>
      <c r="J309" s="281"/>
    </row>
    <row r="310" spans="1:10" s="282" customFormat="1" ht="12.75">
      <c r="A310" s="114"/>
      <c r="B310" s="114"/>
      <c r="C310" s="40"/>
      <c r="D310" s="40"/>
      <c r="E310" s="40"/>
      <c r="F310" s="40"/>
      <c r="G310" s="40"/>
      <c r="H310" s="40"/>
      <c r="I310" s="40"/>
      <c r="J310" s="281"/>
    </row>
    <row r="311" spans="1:10" s="282" customFormat="1" ht="12.75">
      <c r="A311" s="114"/>
      <c r="B311" s="114"/>
      <c r="C311" s="40"/>
      <c r="D311" s="40"/>
      <c r="E311" s="40"/>
      <c r="F311" s="40"/>
      <c r="G311" s="40"/>
      <c r="H311" s="40"/>
      <c r="I311" s="40"/>
      <c r="J311" s="281"/>
    </row>
    <row r="312" spans="1:10" s="282" customFormat="1" ht="12.75">
      <c r="A312" s="114"/>
      <c r="B312" s="114"/>
      <c r="C312" s="40"/>
      <c r="D312" s="40"/>
      <c r="E312" s="40"/>
      <c r="F312" s="40"/>
      <c r="G312" s="40"/>
      <c r="H312" s="40"/>
      <c r="I312" s="40"/>
      <c r="J312" s="281"/>
    </row>
    <row r="313" spans="1:10" s="282" customFormat="1" ht="12.75">
      <c r="A313" s="114"/>
      <c r="B313" s="114"/>
      <c r="C313" s="40"/>
      <c r="D313" s="40"/>
      <c r="E313" s="40"/>
      <c r="F313" s="40"/>
      <c r="G313" s="40"/>
      <c r="H313" s="40"/>
      <c r="I313" s="40"/>
      <c r="J313" s="281"/>
    </row>
    <row r="314" spans="1:10" s="282" customFormat="1" ht="12.75">
      <c r="A314" s="114"/>
      <c r="B314" s="114"/>
      <c r="C314" s="40"/>
      <c r="D314" s="40"/>
      <c r="E314" s="40"/>
      <c r="F314" s="40"/>
      <c r="G314" s="40"/>
      <c r="H314" s="40"/>
      <c r="I314" s="40"/>
      <c r="J314" s="281"/>
    </row>
    <row r="315" spans="1:10" s="282" customFormat="1" ht="12.75">
      <c r="A315" s="114"/>
      <c r="B315" s="114"/>
      <c r="C315" s="40"/>
      <c r="D315" s="40"/>
      <c r="E315" s="40"/>
      <c r="F315" s="40"/>
      <c r="G315" s="40"/>
      <c r="H315" s="40"/>
      <c r="I315" s="40"/>
      <c r="J315" s="281"/>
    </row>
    <row r="316" spans="1:10" s="282" customFormat="1" ht="12.75">
      <c r="A316" s="114"/>
      <c r="B316" s="114"/>
      <c r="C316" s="40"/>
      <c r="D316" s="40"/>
      <c r="E316" s="40"/>
      <c r="F316" s="40"/>
      <c r="G316" s="40"/>
      <c r="H316" s="40"/>
      <c r="I316" s="40"/>
      <c r="J316" s="281"/>
    </row>
    <row r="317" spans="1:10" s="282" customFormat="1" ht="12.75">
      <c r="A317" s="114"/>
      <c r="B317" s="114"/>
      <c r="C317" s="40"/>
      <c r="D317" s="40"/>
      <c r="E317" s="40"/>
      <c r="F317" s="40"/>
      <c r="G317" s="40"/>
      <c r="H317" s="40"/>
      <c r="I317" s="40"/>
      <c r="J317" s="281"/>
    </row>
    <row r="318" spans="1:10" s="282" customFormat="1" ht="12.75">
      <c r="A318" s="114"/>
      <c r="B318" s="114"/>
      <c r="C318" s="40"/>
      <c r="D318" s="40"/>
      <c r="E318" s="40"/>
      <c r="F318" s="40"/>
      <c r="G318" s="40"/>
      <c r="H318" s="40"/>
      <c r="I318" s="40"/>
      <c r="J318" s="281"/>
    </row>
    <row r="319" spans="1:10" s="282" customFormat="1" ht="12.75">
      <c r="A319" s="114"/>
      <c r="B319" s="114"/>
      <c r="C319" s="40"/>
      <c r="D319" s="40"/>
      <c r="E319" s="40"/>
      <c r="F319" s="40"/>
      <c r="G319" s="40"/>
      <c r="H319" s="40"/>
      <c r="I319" s="40"/>
      <c r="J319" s="281"/>
    </row>
    <row r="320" spans="1:10" s="282" customFormat="1" ht="12.75">
      <c r="A320" s="114"/>
      <c r="B320" s="114"/>
      <c r="C320" s="40"/>
      <c r="D320" s="40"/>
      <c r="E320" s="40"/>
      <c r="F320" s="40"/>
      <c r="G320" s="40"/>
      <c r="H320" s="40"/>
      <c r="I320" s="40"/>
      <c r="J320" s="281"/>
    </row>
    <row r="321" spans="1:10" s="282" customFormat="1" ht="12.75">
      <c r="A321" s="114"/>
      <c r="B321" s="114"/>
      <c r="C321" s="40"/>
      <c r="D321" s="40"/>
      <c r="E321" s="40"/>
      <c r="F321" s="40"/>
      <c r="G321" s="40"/>
      <c r="H321" s="40"/>
      <c r="I321" s="40"/>
      <c r="J321" s="281"/>
    </row>
    <row r="322" spans="1:10" s="282" customFormat="1" ht="12.75">
      <c r="A322" s="114"/>
      <c r="B322" s="114"/>
      <c r="C322" s="40"/>
      <c r="D322" s="40"/>
      <c r="E322" s="40"/>
      <c r="F322" s="40"/>
      <c r="G322" s="40"/>
      <c r="H322" s="40"/>
      <c r="I322" s="40"/>
      <c r="J322" s="281"/>
    </row>
    <row r="323" spans="1:10" s="282" customFormat="1" ht="12.75">
      <c r="A323" s="114"/>
      <c r="B323" s="114"/>
      <c r="C323" s="40"/>
      <c r="D323" s="40"/>
      <c r="E323" s="40"/>
      <c r="F323" s="40"/>
      <c r="G323" s="40"/>
      <c r="H323" s="40"/>
      <c r="I323" s="40"/>
      <c r="J323" s="281"/>
    </row>
    <row r="324" spans="1:10" s="282" customFormat="1" ht="12.75">
      <c r="A324" s="114"/>
      <c r="B324" s="114"/>
      <c r="C324" s="40"/>
      <c r="D324" s="40"/>
      <c r="E324" s="40"/>
      <c r="F324" s="40"/>
      <c r="G324" s="40"/>
      <c r="H324" s="40"/>
      <c r="I324" s="40"/>
      <c r="J324" s="281"/>
    </row>
    <row r="325" spans="1:10" s="282" customFormat="1" ht="12.75">
      <c r="A325" s="114"/>
      <c r="B325" s="114"/>
      <c r="C325" s="40"/>
      <c r="D325" s="40"/>
      <c r="E325" s="40"/>
      <c r="F325" s="40"/>
      <c r="G325" s="40"/>
      <c r="H325" s="40"/>
      <c r="I325" s="40"/>
      <c r="J325" s="281"/>
    </row>
    <row r="326" spans="1:10" s="282" customFormat="1" ht="12.75">
      <c r="A326" s="114"/>
      <c r="B326" s="114"/>
      <c r="C326" s="40"/>
      <c r="D326" s="40"/>
      <c r="E326" s="40"/>
      <c r="F326" s="40"/>
      <c r="G326" s="40"/>
      <c r="H326" s="40"/>
      <c r="I326" s="40"/>
      <c r="J326" s="281"/>
    </row>
    <row r="327" spans="1:10" s="282" customFormat="1" ht="12.75">
      <c r="A327" s="114"/>
      <c r="B327" s="114"/>
      <c r="C327" s="40"/>
      <c r="D327" s="40"/>
      <c r="E327" s="40"/>
      <c r="F327" s="40"/>
      <c r="G327" s="40"/>
      <c r="H327" s="40"/>
      <c r="I327" s="40"/>
      <c r="J327" s="281"/>
    </row>
    <row r="328" spans="1:10" s="282" customFormat="1" ht="12.75">
      <c r="A328" s="114"/>
      <c r="B328" s="114"/>
      <c r="C328" s="40"/>
      <c r="D328" s="40"/>
      <c r="E328" s="40"/>
      <c r="F328" s="40"/>
      <c r="G328" s="40"/>
      <c r="H328" s="40"/>
      <c r="I328" s="40"/>
      <c r="J328" s="281"/>
    </row>
    <row r="329" spans="1:10" s="282" customFormat="1" ht="12.75">
      <c r="A329" s="114"/>
      <c r="B329" s="114"/>
      <c r="C329" s="40"/>
      <c r="D329" s="40"/>
      <c r="E329" s="40"/>
      <c r="F329" s="40"/>
      <c r="G329" s="40"/>
      <c r="H329" s="40"/>
      <c r="I329" s="40"/>
      <c r="J329" s="281"/>
    </row>
    <row r="330" spans="1:10" s="282" customFormat="1" ht="12.75">
      <c r="A330" s="114"/>
      <c r="B330" s="114"/>
      <c r="C330" s="40"/>
      <c r="D330" s="40"/>
      <c r="E330" s="40"/>
      <c r="F330" s="40"/>
      <c r="G330" s="40"/>
      <c r="H330" s="40"/>
      <c r="I330" s="40"/>
      <c r="J330" s="281"/>
    </row>
    <row r="331" spans="1:10" s="282" customFormat="1" ht="12.75">
      <c r="A331" s="114"/>
      <c r="B331" s="114"/>
      <c r="C331" s="40"/>
      <c r="D331" s="40"/>
      <c r="E331" s="40"/>
      <c r="F331" s="40"/>
      <c r="G331" s="40"/>
      <c r="H331" s="40"/>
      <c r="I331" s="40"/>
      <c r="J331" s="281"/>
    </row>
    <row r="332" spans="1:10" s="282" customFormat="1" ht="12.75">
      <c r="A332" s="114"/>
      <c r="B332" s="114"/>
      <c r="C332" s="40"/>
      <c r="D332" s="40"/>
      <c r="E332" s="40"/>
      <c r="F332" s="40"/>
      <c r="G332" s="40"/>
      <c r="H332" s="40"/>
      <c r="I332" s="40"/>
      <c r="J332" s="281"/>
    </row>
    <row r="333" spans="1:10" s="282" customFormat="1" ht="12.75">
      <c r="A333" s="114"/>
      <c r="B333" s="114"/>
      <c r="C333" s="40"/>
      <c r="D333" s="40"/>
      <c r="E333" s="40"/>
      <c r="F333" s="40"/>
      <c r="G333" s="40"/>
      <c r="H333" s="40"/>
      <c r="I333" s="40"/>
      <c r="J333" s="281"/>
    </row>
    <row r="334" spans="1:10" s="282" customFormat="1" ht="12.75">
      <c r="A334" s="114"/>
      <c r="B334" s="114"/>
      <c r="C334" s="40"/>
      <c r="D334" s="40"/>
      <c r="E334" s="40"/>
      <c r="F334" s="40"/>
      <c r="G334" s="40"/>
      <c r="H334" s="40"/>
      <c r="I334" s="40"/>
      <c r="J334" s="281"/>
    </row>
    <row r="335" spans="1:10" s="282" customFormat="1" ht="12.75">
      <c r="A335" s="114"/>
      <c r="B335" s="114"/>
      <c r="C335" s="40"/>
      <c r="D335" s="40"/>
      <c r="E335" s="40"/>
      <c r="F335" s="40"/>
      <c r="G335" s="40"/>
      <c r="H335" s="40"/>
      <c r="I335" s="40"/>
      <c r="J335" s="281"/>
    </row>
    <row r="336" spans="1:10" s="282" customFormat="1" ht="12.75">
      <c r="A336" s="114"/>
      <c r="B336" s="114"/>
      <c r="C336" s="40"/>
      <c r="D336" s="40"/>
      <c r="E336" s="40"/>
      <c r="F336" s="40"/>
      <c r="G336" s="40"/>
      <c r="H336" s="40"/>
      <c r="I336" s="40"/>
      <c r="J336" s="281"/>
    </row>
    <row r="337" spans="1:10" s="282" customFormat="1" ht="12.75">
      <c r="A337" s="114"/>
      <c r="B337" s="114"/>
      <c r="C337" s="40"/>
      <c r="D337" s="40"/>
      <c r="E337" s="40"/>
      <c r="F337" s="40"/>
      <c r="G337" s="40"/>
      <c r="H337" s="40"/>
      <c r="I337" s="40"/>
      <c r="J337" s="281"/>
    </row>
    <row r="338" spans="1:10" s="282" customFormat="1" ht="12.75">
      <c r="A338" s="114"/>
      <c r="B338" s="114"/>
      <c r="C338" s="40"/>
      <c r="D338" s="40"/>
      <c r="E338" s="40"/>
      <c r="F338" s="40"/>
      <c r="G338" s="40"/>
      <c r="H338" s="40"/>
      <c r="I338" s="40"/>
      <c r="J338" s="281"/>
    </row>
    <row r="339" spans="1:10" s="282" customFormat="1" ht="12.75">
      <c r="A339" s="114"/>
      <c r="B339" s="114"/>
      <c r="C339" s="40"/>
      <c r="D339" s="40"/>
      <c r="E339" s="40"/>
      <c r="F339" s="40"/>
      <c r="G339" s="40"/>
      <c r="H339" s="40"/>
      <c r="I339" s="40"/>
      <c r="J339" s="281"/>
    </row>
    <row r="340" spans="1:10" s="282" customFormat="1" ht="12.75">
      <c r="A340" s="114"/>
      <c r="B340" s="114"/>
      <c r="C340" s="40"/>
      <c r="D340" s="40"/>
      <c r="E340" s="40"/>
      <c r="F340" s="40"/>
      <c r="G340" s="40"/>
      <c r="H340" s="40"/>
      <c r="I340" s="40"/>
      <c r="J340" s="281"/>
    </row>
    <row r="341" spans="1:10" s="282" customFormat="1" ht="12.75">
      <c r="A341" s="114"/>
      <c r="B341" s="114"/>
      <c r="C341" s="40"/>
      <c r="D341" s="40"/>
      <c r="E341" s="40"/>
      <c r="F341" s="40"/>
      <c r="G341" s="40"/>
      <c r="H341" s="40"/>
      <c r="I341" s="40"/>
      <c r="J341" s="281"/>
    </row>
    <row r="342" spans="1:10" s="282" customFormat="1" ht="12.75">
      <c r="A342" s="114"/>
      <c r="B342" s="114"/>
      <c r="C342" s="40"/>
      <c r="D342" s="40"/>
      <c r="E342" s="40"/>
      <c r="F342" s="40"/>
      <c r="G342" s="40"/>
      <c r="H342" s="40"/>
      <c r="I342" s="40"/>
      <c r="J342" s="281"/>
    </row>
    <row r="343" spans="1:10" s="282" customFormat="1" ht="12.75">
      <c r="A343" s="114"/>
      <c r="B343" s="114"/>
      <c r="C343" s="40"/>
      <c r="D343" s="40"/>
      <c r="E343" s="40"/>
      <c r="F343" s="40"/>
      <c r="G343" s="40"/>
      <c r="H343" s="40"/>
      <c r="I343" s="40"/>
      <c r="J343" s="281"/>
    </row>
    <row r="344" spans="1:10" s="282" customFormat="1" ht="12.75">
      <c r="A344" s="114"/>
      <c r="B344" s="114"/>
      <c r="C344" s="40"/>
      <c r="D344" s="40"/>
      <c r="E344" s="40"/>
      <c r="F344" s="40"/>
      <c r="G344" s="40"/>
      <c r="H344" s="40"/>
      <c r="I344" s="40"/>
      <c r="J344" s="281"/>
    </row>
    <row r="345" spans="1:10" s="282" customFormat="1" ht="12.75">
      <c r="A345" s="114"/>
      <c r="B345" s="114"/>
      <c r="C345" s="40"/>
      <c r="D345" s="40"/>
      <c r="E345" s="40"/>
      <c r="F345" s="40"/>
      <c r="G345" s="40"/>
      <c r="H345" s="40"/>
      <c r="I345" s="40"/>
      <c r="J345" s="281"/>
    </row>
    <row r="346" spans="1:10" s="282" customFormat="1" ht="12.75">
      <c r="A346" s="114"/>
      <c r="B346" s="114"/>
      <c r="C346" s="40"/>
      <c r="D346" s="40"/>
      <c r="E346" s="40"/>
      <c r="F346" s="40"/>
      <c r="G346" s="40"/>
      <c r="H346" s="40"/>
      <c r="I346" s="40"/>
      <c r="J346" s="281"/>
    </row>
    <row r="347" spans="1:10" s="282" customFormat="1" ht="12.75">
      <c r="A347" s="114"/>
      <c r="B347" s="114"/>
      <c r="C347" s="40"/>
      <c r="D347" s="40"/>
      <c r="E347" s="40"/>
      <c r="F347" s="40"/>
      <c r="G347" s="40"/>
      <c r="H347" s="40"/>
      <c r="I347" s="40"/>
      <c r="J347" s="281"/>
    </row>
    <row r="348" spans="1:10" s="282" customFormat="1" ht="12.75">
      <c r="A348" s="114"/>
      <c r="B348" s="114"/>
      <c r="C348" s="40"/>
      <c r="D348" s="40"/>
      <c r="E348" s="40"/>
      <c r="F348" s="40"/>
      <c r="G348" s="40"/>
      <c r="H348" s="40"/>
      <c r="I348" s="40"/>
      <c r="J348" s="281"/>
    </row>
    <row r="349" spans="1:10" s="282" customFormat="1" ht="12.75">
      <c r="A349" s="114"/>
      <c r="B349" s="114"/>
      <c r="C349" s="40"/>
      <c r="D349" s="40"/>
      <c r="E349" s="40"/>
      <c r="F349" s="40"/>
      <c r="G349" s="40"/>
      <c r="H349" s="40"/>
      <c r="I349" s="40"/>
      <c r="J349" s="281"/>
    </row>
    <row r="350" spans="1:10" s="282" customFormat="1" ht="12.75">
      <c r="A350" s="114"/>
      <c r="B350" s="114"/>
      <c r="C350" s="40"/>
      <c r="D350" s="40"/>
      <c r="E350" s="40"/>
      <c r="F350" s="40"/>
      <c r="G350" s="40"/>
      <c r="H350" s="40"/>
      <c r="I350" s="40"/>
      <c r="J350" s="281"/>
    </row>
    <row r="351" spans="1:10" s="282" customFormat="1" ht="12.75">
      <c r="A351" s="114"/>
      <c r="B351" s="114"/>
      <c r="C351" s="40"/>
      <c r="D351" s="40"/>
      <c r="E351" s="40"/>
      <c r="F351" s="40"/>
      <c r="G351" s="40"/>
      <c r="H351" s="40"/>
      <c r="I351" s="40"/>
      <c r="J351" s="281"/>
    </row>
    <row r="352" spans="1:10" s="282" customFormat="1" ht="12.75">
      <c r="A352" s="114"/>
      <c r="B352" s="114"/>
      <c r="C352" s="40"/>
      <c r="D352" s="40"/>
      <c r="E352" s="40"/>
      <c r="F352" s="40"/>
      <c r="G352" s="40"/>
      <c r="H352" s="40"/>
      <c r="I352" s="40"/>
      <c r="J352" s="281"/>
    </row>
    <row r="353" spans="1:10" s="282" customFormat="1" ht="12.75">
      <c r="A353" s="114"/>
      <c r="B353" s="114"/>
      <c r="C353" s="40"/>
      <c r="D353" s="40"/>
      <c r="E353" s="40"/>
      <c r="F353" s="40"/>
      <c r="G353" s="40"/>
      <c r="H353" s="40"/>
      <c r="I353" s="40"/>
      <c r="J353" s="281"/>
    </row>
    <row r="354" spans="1:10" s="282" customFormat="1" ht="12.75">
      <c r="A354" s="114"/>
      <c r="B354" s="114"/>
      <c r="C354" s="40"/>
      <c r="D354" s="40"/>
      <c r="E354" s="40"/>
      <c r="F354" s="40"/>
      <c r="G354" s="40"/>
      <c r="H354" s="40"/>
      <c r="I354" s="40"/>
      <c r="J354" s="281"/>
    </row>
    <row r="355" spans="1:10" s="282" customFormat="1" ht="12.75">
      <c r="A355" s="114"/>
      <c r="B355" s="114"/>
      <c r="C355" s="40"/>
      <c r="D355" s="40"/>
      <c r="E355" s="40"/>
      <c r="F355" s="40"/>
      <c r="G355" s="40"/>
      <c r="H355" s="40"/>
      <c r="I355" s="40"/>
      <c r="J355" s="281"/>
    </row>
    <row r="356" spans="1:10" s="282" customFormat="1" ht="12.75">
      <c r="A356" s="114"/>
      <c r="B356" s="114"/>
      <c r="C356" s="40"/>
      <c r="D356" s="40"/>
      <c r="E356" s="40"/>
      <c r="F356" s="40"/>
      <c r="G356" s="40"/>
      <c r="H356" s="40"/>
      <c r="I356" s="40"/>
      <c r="J356" s="281"/>
    </row>
    <row r="357" spans="1:10" s="282" customFormat="1" ht="12.75">
      <c r="A357" s="114"/>
      <c r="B357" s="114"/>
      <c r="C357" s="40"/>
      <c r="D357" s="40"/>
      <c r="E357" s="40"/>
      <c r="F357" s="40"/>
      <c r="G357" s="40"/>
      <c r="H357" s="40"/>
      <c r="I357" s="40"/>
      <c r="J357" s="281"/>
    </row>
    <row r="358" spans="1:10" s="282" customFormat="1" ht="12.75">
      <c r="A358" s="114"/>
      <c r="B358" s="114"/>
      <c r="C358" s="40"/>
      <c r="D358" s="40"/>
      <c r="E358" s="40"/>
      <c r="F358" s="40"/>
      <c r="G358" s="40"/>
      <c r="H358" s="40"/>
      <c r="I358" s="40"/>
      <c r="J358" s="281"/>
    </row>
    <row r="359" spans="1:10" s="282" customFormat="1" ht="12.75">
      <c r="A359" s="114"/>
      <c r="B359" s="114"/>
      <c r="C359" s="40"/>
      <c r="D359" s="40"/>
      <c r="E359" s="40"/>
      <c r="F359" s="40"/>
      <c r="G359" s="40"/>
      <c r="H359" s="40"/>
      <c r="I359" s="40"/>
      <c r="J359" s="281"/>
    </row>
    <row r="360" spans="1:10" s="282" customFormat="1" ht="12.75">
      <c r="A360" s="114"/>
      <c r="B360" s="114"/>
      <c r="C360" s="40"/>
      <c r="D360" s="40"/>
      <c r="E360" s="40"/>
      <c r="F360" s="40"/>
      <c r="G360" s="40"/>
      <c r="H360" s="40"/>
      <c r="I360" s="40"/>
      <c r="J360" s="281"/>
    </row>
    <row r="361" spans="1:10" s="282" customFormat="1" ht="12.75">
      <c r="A361" s="114"/>
      <c r="B361" s="114"/>
      <c r="C361" s="40"/>
      <c r="D361" s="40"/>
      <c r="E361" s="40"/>
      <c r="F361" s="40"/>
      <c r="G361" s="40"/>
      <c r="H361" s="40"/>
      <c r="I361" s="40"/>
      <c r="J361" s="281"/>
    </row>
    <row r="362" spans="1:10" s="282" customFormat="1" ht="12.75">
      <c r="A362" s="114"/>
      <c r="B362" s="114"/>
      <c r="C362" s="40"/>
      <c r="D362" s="40"/>
      <c r="E362" s="40"/>
      <c r="F362" s="40"/>
      <c r="G362" s="40"/>
      <c r="H362" s="40"/>
      <c r="I362" s="40"/>
      <c r="J362" s="281"/>
    </row>
    <row r="363" spans="1:10" s="282" customFormat="1" ht="12.75">
      <c r="A363" s="114"/>
      <c r="B363" s="114"/>
      <c r="C363" s="40"/>
      <c r="D363" s="40"/>
      <c r="E363" s="40"/>
      <c r="F363" s="40"/>
      <c r="G363" s="40"/>
      <c r="H363" s="40"/>
      <c r="I363" s="40"/>
      <c r="J363" s="281"/>
    </row>
    <row r="364" spans="1:10" s="282" customFormat="1" ht="12.75">
      <c r="A364" s="114"/>
      <c r="B364" s="114"/>
      <c r="C364" s="40"/>
      <c r="D364" s="40"/>
      <c r="E364" s="40"/>
      <c r="F364" s="40"/>
      <c r="G364" s="40"/>
      <c r="H364" s="40"/>
      <c r="I364" s="40"/>
      <c r="J364" s="281"/>
    </row>
    <row r="365" spans="1:10" s="282" customFormat="1" ht="12.75">
      <c r="A365" s="114"/>
      <c r="B365" s="114"/>
      <c r="C365" s="40"/>
      <c r="D365" s="40"/>
      <c r="E365" s="40"/>
      <c r="F365" s="40"/>
      <c r="G365" s="40"/>
      <c r="H365" s="40"/>
      <c r="I365" s="40"/>
      <c r="J365" s="281"/>
    </row>
    <row r="366" spans="1:10" s="282" customFormat="1" ht="12.75">
      <c r="A366" s="114"/>
      <c r="B366" s="114"/>
      <c r="C366" s="40"/>
      <c r="D366" s="40"/>
      <c r="E366" s="40"/>
      <c r="F366" s="40"/>
      <c r="G366" s="40"/>
      <c r="H366" s="40"/>
      <c r="I366" s="40"/>
      <c r="J366" s="281"/>
    </row>
  </sheetData>
  <mergeCells count="70">
    <mergeCell ref="A1:I1"/>
    <mergeCell ref="A2:I2"/>
    <mergeCell ref="A4:I4"/>
    <mergeCell ref="B6:I6"/>
    <mergeCell ref="B8:I8"/>
    <mergeCell ref="B10:I10"/>
    <mergeCell ref="B12:I12"/>
    <mergeCell ref="B15:I15"/>
    <mergeCell ref="B17:I17"/>
    <mergeCell ref="B18:I18"/>
    <mergeCell ref="B19:I19"/>
    <mergeCell ref="B21:I21"/>
    <mergeCell ref="C23:I23"/>
    <mergeCell ref="C25:I25"/>
    <mergeCell ref="C27:I27"/>
    <mergeCell ref="C29:I29"/>
    <mergeCell ref="C31:I31"/>
    <mergeCell ref="C33:G33"/>
    <mergeCell ref="C35:I35"/>
    <mergeCell ref="C37:I37"/>
    <mergeCell ref="C39:I39"/>
    <mergeCell ref="C41:I41"/>
    <mergeCell ref="C43:I43"/>
    <mergeCell ref="C45:I45"/>
    <mergeCell ref="C47:I47"/>
    <mergeCell ref="C49:I49"/>
    <mergeCell ref="C50:I50"/>
    <mergeCell ref="C52:I52"/>
    <mergeCell ref="C54:I54"/>
    <mergeCell ref="C56:I56"/>
    <mergeCell ref="C58:I58"/>
    <mergeCell ref="D60:F60"/>
    <mergeCell ref="D61:F61"/>
    <mergeCell ref="D62:F62"/>
    <mergeCell ref="D63:F63"/>
    <mergeCell ref="D64:F64"/>
    <mergeCell ref="D65:F65"/>
    <mergeCell ref="G65:I65"/>
    <mergeCell ref="C67:I67"/>
    <mergeCell ref="C69:I69"/>
    <mergeCell ref="C71:I71"/>
    <mergeCell ref="C73:I73"/>
    <mergeCell ref="B76:I76"/>
    <mergeCell ref="C78:I78"/>
    <mergeCell ref="E79:I79"/>
    <mergeCell ref="C80:I80"/>
    <mergeCell ref="B83:I83"/>
    <mergeCell ref="B85:I85"/>
    <mergeCell ref="B87:I87"/>
    <mergeCell ref="B89:I89"/>
    <mergeCell ref="B91:C91"/>
    <mergeCell ref="D91:I91"/>
    <mergeCell ref="B93:C93"/>
    <mergeCell ref="D93:I93"/>
    <mergeCell ref="E94:I94"/>
    <mergeCell ref="B95:C95"/>
    <mergeCell ref="D95:I95"/>
    <mergeCell ref="E96:I96"/>
    <mergeCell ref="B97:C97"/>
    <mergeCell ref="D97:I97"/>
    <mergeCell ref="E103:I103"/>
    <mergeCell ref="B104:I104"/>
    <mergeCell ref="E105:I105"/>
    <mergeCell ref="A112:M112"/>
    <mergeCell ref="E98:I98"/>
    <mergeCell ref="B99:C99"/>
    <mergeCell ref="D99:I99"/>
    <mergeCell ref="E100:I100"/>
    <mergeCell ref="E101:I101"/>
    <mergeCell ref="B102:I102"/>
  </mergeCells>
  <pageMargins left="0.7" right="0.7" top="0.78740157499999996" bottom="0.78740157499999996" header="0.3" footer="0.3"/>
  <pageSetup paperSize="9" scale="87"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167"/>
  <sheetViews>
    <sheetView view="pageBreakPreview" zoomScale="85" zoomScaleNormal="100" zoomScaleSheetLayoutView="85" workbookViewId="0">
      <selection activeCell="T1" sqref="T1:AF6"/>
    </sheetView>
  </sheetViews>
  <sheetFormatPr baseColWidth="10" defaultColWidth="11.42578125" defaultRowHeight="12.75"/>
  <cols>
    <col min="1" max="1" width="4.5703125" style="244" customWidth="1"/>
    <col min="2" max="17" width="2.7109375" style="244" customWidth="1"/>
    <col min="18" max="18" width="5.28515625" style="244" customWidth="1"/>
    <col min="19" max="26" width="2.7109375" style="244" customWidth="1"/>
    <col min="27" max="27" width="5.28515625" style="244" customWidth="1"/>
    <col min="28" max="32" width="2.7109375" style="244" customWidth="1"/>
    <col min="33" max="33" width="2.28515625" style="244" customWidth="1"/>
    <col min="34" max="16384" width="11.42578125" style="244"/>
  </cols>
  <sheetData>
    <row r="1" spans="1:32" s="236" customFormat="1">
      <c r="A1" s="586"/>
      <c r="B1" s="443" t="s">
        <v>108</v>
      </c>
      <c r="C1" s="443"/>
      <c r="D1" s="443"/>
      <c r="E1" s="443"/>
      <c r="F1" s="443"/>
      <c r="G1" s="443"/>
      <c r="H1" s="443"/>
      <c r="I1" s="443"/>
      <c r="J1" s="443"/>
      <c r="K1" s="443"/>
      <c r="L1" s="443"/>
      <c r="M1" s="443"/>
      <c r="N1" s="443"/>
      <c r="O1" s="443"/>
      <c r="P1" s="443"/>
      <c r="Q1" s="443"/>
      <c r="R1" s="443"/>
      <c r="S1" s="586"/>
      <c r="T1" s="443" t="s">
        <v>109</v>
      </c>
      <c r="U1" s="443"/>
      <c r="V1" s="443"/>
      <c r="W1" s="443"/>
      <c r="X1" s="443"/>
      <c r="Y1" s="443"/>
      <c r="Z1" s="443"/>
      <c r="AA1" s="443"/>
      <c r="AB1" s="443"/>
      <c r="AC1" s="443"/>
      <c r="AD1" s="443"/>
      <c r="AE1" s="443"/>
      <c r="AF1" s="443"/>
    </row>
    <row r="2" spans="1:32" s="236" customFormat="1">
      <c r="A2" s="586"/>
      <c r="B2" s="443"/>
      <c r="C2" s="443"/>
      <c r="D2" s="443"/>
      <c r="E2" s="443"/>
      <c r="F2" s="443"/>
      <c r="G2" s="443"/>
      <c r="H2" s="443"/>
      <c r="I2" s="443"/>
      <c r="J2" s="443"/>
      <c r="K2" s="443"/>
      <c r="L2" s="443"/>
      <c r="M2" s="443"/>
      <c r="N2" s="443"/>
      <c r="O2" s="443"/>
      <c r="P2" s="443"/>
      <c r="Q2" s="443"/>
      <c r="R2" s="443"/>
      <c r="S2" s="586"/>
      <c r="T2" s="443"/>
      <c r="U2" s="443"/>
      <c r="V2" s="443"/>
      <c r="W2" s="443"/>
      <c r="X2" s="443"/>
      <c r="Y2" s="443"/>
      <c r="Z2" s="443"/>
      <c r="AA2" s="443"/>
      <c r="AB2" s="443"/>
      <c r="AC2" s="443"/>
      <c r="AD2" s="443"/>
      <c r="AE2" s="443"/>
      <c r="AF2" s="443"/>
    </row>
    <row r="3" spans="1:32" s="236" customFormat="1">
      <c r="A3" s="586"/>
      <c r="B3" s="443"/>
      <c r="C3" s="443"/>
      <c r="D3" s="443"/>
      <c r="E3" s="443"/>
      <c r="F3" s="443"/>
      <c r="G3" s="443"/>
      <c r="H3" s="443"/>
      <c r="I3" s="443"/>
      <c r="J3" s="443"/>
      <c r="K3" s="443"/>
      <c r="L3" s="443"/>
      <c r="M3" s="443"/>
      <c r="N3" s="443"/>
      <c r="O3" s="443"/>
      <c r="P3" s="443"/>
      <c r="Q3" s="443"/>
      <c r="R3" s="443"/>
      <c r="S3" s="586"/>
      <c r="T3" s="443"/>
      <c r="U3" s="443"/>
      <c r="V3" s="443"/>
      <c r="W3" s="443"/>
      <c r="X3" s="443"/>
      <c r="Y3" s="443"/>
      <c r="Z3" s="443"/>
      <c r="AA3" s="443"/>
      <c r="AB3" s="443"/>
      <c r="AC3" s="443"/>
      <c r="AD3" s="443"/>
      <c r="AE3" s="443"/>
      <c r="AF3" s="443"/>
    </row>
    <row r="4" spans="1:32" s="236" customFormat="1">
      <c r="A4" s="586"/>
      <c r="B4" s="443"/>
      <c r="C4" s="443"/>
      <c r="D4" s="443"/>
      <c r="E4" s="443"/>
      <c r="F4" s="443"/>
      <c r="G4" s="443"/>
      <c r="H4" s="443"/>
      <c r="I4" s="443"/>
      <c r="J4" s="443"/>
      <c r="K4" s="443"/>
      <c r="L4" s="443"/>
      <c r="M4" s="443"/>
      <c r="N4" s="443"/>
      <c r="O4" s="443"/>
      <c r="P4" s="443"/>
      <c r="Q4" s="443"/>
      <c r="R4" s="443"/>
      <c r="S4" s="586"/>
      <c r="T4" s="443"/>
      <c r="U4" s="443"/>
      <c r="V4" s="443"/>
      <c r="W4" s="443"/>
      <c r="X4" s="443"/>
      <c r="Y4" s="443"/>
      <c r="Z4" s="443"/>
      <c r="AA4" s="443"/>
      <c r="AB4" s="443"/>
      <c r="AC4" s="443"/>
      <c r="AD4" s="443"/>
      <c r="AE4" s="443"/>
      <c r="AF4" s="443"/>
    </row>
    <row r="5" spans="1:32" s="236" customFormat="1">
      <c r="A5" s="586"/>
      <c r="B5" s="443"/>
      <c r="C5" s="443"/>
      <c r="D5" s="443"/>
      <c r="E5" s="443"/>
      <c r="F5" s="443"/>
      <c r="G5" s="443"/>
      <c r="H5" s="443"/>
      <c r="I5" s="443"/>
      <c r="J5" s="443"/>
      <c r="K5" s="443"/>
      <c r="L5" s="443"/>
      <c r="M5" s="443"/>
      <c r="N5" s="443"/>
      <c r="O5" s="443"/>
      <c r="P5" s="443"/>
      <c r="Q5" s="443"/>
      <c r="R5" s="443"/>
      <c r="S5" s="586"/>
      <c r="T5" s="443"/>
      <c r="U5" s="443"/>
      <c r="V5" s="443"/>
      <c r="W5" s="443"/>
      <c r="X5" s="443"/>
      <c r="Y5" s="443"/>
      <c r="Z5" s="443"/>
      <c r="AA5" s="443"/>
      <c r="AB5" s="443"/>
      <c r="AC5" s="443"/>
      <c r="AD5" s="443"/>
      <c r="AE5" s="443"/>
      <c r="AF5" s="443"/>
    </row>
    <row r="6" spans="1:32" s="236" customFormat="1">
      <c r="A6" s="586"/>
      <c r="B6" s="443"/>
      <c r="C6" s="443"/>
      <c r="D6" s="443"/>
      <c r="E6" s="443"/>
      <c r="F6" s="443"/>
      <c r="G6" s="443"/>
      <c r="H6" s="443"/>
      <c r="I6" s="443"/>
      <c r="J6" s="443"/>
      <c r="K6" s="443"/>
      <c r="L6" s="443"/>
      <c r="M6" s="443"/>
      <c r="N6" s="443"/>
      <c r="O6" s="443"/>
      <c r="P6" s="443"/>
      <c r="Q6" s="443"/>
      <c r="R6" s="443"/>
      <c r="S6" s="586"/>
      <c r="T6" s="443"/>
      <c r="U6" s="443"/>
      <c r="V6" s="443"/>
      <c r="W6" s="443"/>
      <c r="X6" s="443"/>
      <c r="Y6" s="443"/>
      <c r="Z6" s="443"/>
      <c r="AA6" s="443"/>
      <c r="AB6" s="443"/>
      <c r="AC6" s="443"/>
      <c r="AD6" s="443"/>
      <c r="AE6" s="443"/>
      <c r="AF6" s="443"/>
    </row>
    <row r="7" spans="1:32" s="236" customFormat="1">
      <c r="A7" s="586"/>
      <c r="B7" s="442" t="s">
        <v>110</v>
      </c>
      <c r="C7" s="442"/>
      <c r="D7" s="442"/>
      <c r="E7" s="442"/>
      <c r="F7" s="442"/>
      <c r="G7" s="442"/>
      <c r="H7" s="442"/>
      <c r="I7" s="442"/>
      <c r="J7" s="442"/>
      <c r="K7" s="442"/>
      <c r="L7" s="442"/>
      <c r="M7" s="442"/>
      <c r="N7" s="442"/>
      <c r="O7" s="442"/>
      <c r="P7" s="442"/>
      <c r="Q7" s="442"/>
      <c r="R7" s="442"/>
      <c r="S7" s="586"/>
      <c r="T7" s="442" t="s">
        <v>111</v>
      </c>
      <c r="U7" s="442"/>
      <c r="V7" s="442"/>
      <c r="W7" s="442"/>
      <c r="X7" s="442"/>
      <c r="Y7" s="442"/>
      <c r="Z7" s="442"/>
      <c r="AA7" s="442"/>
      <c r="AB7" s="442"/>
      <c r="AC7" s="442"/>
      <c r="AD7" s="442"/>
      <c r="AE7" s="442"/>
      <c r="AF7" s="442"/>
    </row>
    <row r="8" spans="1:32" s="236" customFormat="1">
      <c r="A8" s="586"/>
      <c r="B8" s="443"/>
      <c r="C8" s="443"/>
      <c r="D8" s="443"/>
      <c r="E8" s="443"/>
      <c r="F8" s="443"/>
      <c r="G8" s="443"/>
      <c r="H8" s="443"/>
      <c r="I8" s="443"/>
      <c r="J8" s="443"/>
      <c r="K8" s="443"/>
      <c r="L8" s="443"/>
      <c r="M8" s="443"/>
      <c r="N8" s="443"/>
      <c r="O8" s="443"/>
      <c r="P8" s="443"/>
      <c r="Q8" s="443"/>
      <c r="R8" s="443"/>
      <c r="S8" s="586"/>
      <c r="T8" s="443" t="s">
        <v>109</v>
      </c>
      <c r="U8" s="443"/>
      <c r="V8" s="443"/>
      <c r="W8" s="443"/>
      <c r="X8" s="443"/>
      <c r="Y8" s="443"/>
      <c r="Z8" s="443"/>
      <c r="AA8" s="443"/>
      <c r="AB8" s="443"/>
      <c r="AC8" s="443"/>
      <c r="AD8" s="443"/>
      <c r="AE8" s="443"/>
      <c r="AF8" s="443"/>
    </row>
    <row r="9" spans="1:32" s="236" customFormat="1">
      <c r="A9" s="586"/>
      <c r="B9" s="443"/>
      <c r="C9" s="443"/>
      <c r="D9" s="443"/>
      <c r="E9" s="443"/>
      <c r="F9" s="443"/>
      <c r="G9" s="443"/>
      <c r="H9" s="443"/>
      <c r="I9" s="443"/>
      <c r="J9" s="443"/>
      <c r="K9" s="443"/>
      <c r="L9" s="443"/>
      <c r="M9" s="443"/>
      <c r="N9" s="443"/>
      <c r="O9" s="443"/>
      <c r="P9" s="443"/>
      <c r="Q9" s="443"/>
      <c r="R9" s="443"/>
      <c r="S9" s="586"/>
      <c r="T9" s="443"/>
      <c r="U9" s="443"/>
      <c r="V9" s="443"/>
      <c r="W9" s="443"/>
      <c r="X9" s="443"/>
      <c r="Y9" s="443"/>
      <c r="Z9" s="443"/>
      <c r="AA9" s="443"/>
      <c r="AB9" s="443"/>
      <c r="AC9" s="443"/>
      <c r="AD9" s="443"/>
      <c r="AE9" s="443"/>
      <c r="AF9" s="443"/>
    </row>
    <row r="10" spans="1:32" s="236" customFormat="1">
      <c r="A10" s="586"/>
      <c r="B10" s="443"/>
      <c r="C10" s="443"/>
      <c r="D10" s="443"/>
      <c r="E10" s="443"/>
      <c r="F10" s="443"/>
      <c r="G10" s="443"/>
      <c r="H10" s="443"/>
      <c r="I10" s="443"/>
      <c r="J10" s="443"/>
      <c r="K10" s="443"/>
      <c r="L10" s="443"/>
      <c r="M10" s="443"/>
      <c r="N10" s="443"/>
      <c r="O10" s="443"/>
      <c r="P10" s="443"/>
      <c r="Q10" s="443"/>
      <c r="R10" s="443"/>
      <c r="S10" s="586"/>
      <c r="T10" s="443"/>
      <c r="U10" s="443"/>
      <c r="V10" s="443"/>
      <c r="W10" s="443"/>
      <c r="X10" s="443"/>
      <c r="Y10" s="443"/>
      <c r="Z10" s="443"/>
      <c r="AA10" s="443"/>
      <c r="AB10" s="443"/>
      <c r="AC10" s="443"/>
      <c r="AD10" s="443"/>
      <c r="AE10" s="443"/>
      <c r="AF10" s="443"/>
    </row>
    <row r="11" spans="1:32" s="236" customFormat="1">
      <c r="A11" s="586"/>
      <c r="B11" s="443"/>
      <c r="C11" s="443"/>
      <c r="D11" s="443"/>
      <c r="E11" s="443"/>
      <c r="F11" s="443"/>
      <c r="G11" s="443"/>
      <c r="H11" s="443"/>
      <c r="I11" s="443"/>
      <c r="J11" s="443"/>
      <c r="K11" s="443"/>
      <c r="L11" s="443"/>
      <c r="M11" s="443"/>
      <c r="N11" s="443"/>
      <c r="O11" s="443"/>
      <c r="P11" s="443"/>
      <c r="Q11" s="443"/>
      <c r="R11" s="443"/>
      <c r="S11" s="586"/>
      <c r="T11" s="442" t="s">
        <v>112</v>
      </c>
      <c r="U11" s="442"/>
      <c r="V11" s="442"/>
      <c r="W11" s="442"/>
      <c r="X11" s="442"/>
      <c r="Y11" s="442"/>
      <c r="Z11" s="442"/>
      <c r="AA11" s="442"/>
      <c r="AB11" s="442"/>
      <c r="AC11" s="442"/>
      <c r="AD11" s="442"/>
      <c r="AE11" s="442"/>
      <c r="AF11" s="442"/>
    </row>
    <row r="12" spans="1:32" s="236" customFormat="1">
      <c r="A12" s="443"/>
      <c r="B12" s="443"/>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row>
    <row r="13" spans="1:32" s="236" customFormat="1">
      <c r="A13" s="587" t="s">
        <v>298</v>
      </c>
      <c r="B13" s="587"/>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row>
    <row r="14" spans="1:32" s="236" customFormat="1">
      <c r="A14" s="587" t="s">
        <v>299</v>
      </c>
      <c r="B14" s="587"/>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row>
    <row r="15" spans="1:32" s="236" customFormat="1">
      <c r="A15" s="587" t="s">
        <v>300</v>
      </c>
      <c r="B15" s="587"/>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row>
    <row r="16" spans="1:32" s="236" customFormat="1">
      <c r="A16" s="587"/>
      <c r="B16" s="587"/>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row>
    <row r="17" spans="1:32" s="236" customFormat="1" ht="13.5" customHeight="1">
      <c r="A17" s="587" t="s">
        <v>297</v>
      </c>
      <c r="B17" s="587"/>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row>
    <row r="18" spans="1:32" s="236" customFormat="1">
      <c r="A18" s="443"/>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row>
    <row r="19" spans="1:32" s="236" customFormat="1" ht="15" customHeight="1">
      <c r="A19" s="443"/>
      <c r="B19" s="443"/>
      <c r="C19" s="443"/>
      <c r="D19" s="443"/>
      <c r="E19" s="443"/>
      <c r="F19" s="443"/>
      <c r="G19" s="300"/>
      <c r="H19" s="419" t="s">
        <v>199</v>
      </c>
      <c r="I19" s="419"/>
      <c r="J19" s="419"/>
      <c r="K19" s="419"/>
      <c r="L19" s="419"/>
      <c r="M19" s="283"/>
      <c r="N19" s="585" t="s">
        <v>200</v>
      </c>
      <c r="O19" s="585"/>
      <c r="P19" s="585"/>
      <c r="Q19" s="585"/>
      <c r="R19" s="589" t="s">
        <v>201</v>
      </c>
      <c r="S19" s="589"/>
      <c r="T19" s="589"/>
      <c r="U19" s="589"/>
      <c r="V19" s="589"/>
      <c r="W19" s="589"/>
      <c r="X19" s="589"/>
      <c r="Y19" s="589"/>
      <c r="Z19" s="589"/>
      <c r="AA19" s="589"/>
      <c r="AB19" s="589"/>
      <c r="AC19" s="589"/>
      <c r="AD19" s="589"/>
      <c r="AE19" s="589"/>
      <c r="AF19" s="589"/>
    </row>
    <row r="20" spans="1:32" s="236" customFormat="1" ht="15" customHeight="1">
      <c r="A20" s="581" t="s">
        <v>202</v>
      </c>
      <c r="B20" s="582"/>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row>
    <row r="21" spans="1:32" s="236" customFormat="1">
      <c r="A21" s="443"/>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row>
    <row r="22" spans="1:32" s="237" customFormat="1" ht="20.100000000000001" customHeight="1">
      <c r="A22" s="583" t="s">
        <v>113</v>
      </c>
      <c r="B22" s="583"/>
      <c r="C22" s="588" t="s">
        <v>272</v>
      </c>
      <c r="D22" s="583"/>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row>
    <row r="23" spans="1:32" s="236" customFormat="1" ht="24.95" customHeight="1">
      <c r="A23" s="443"/>
      <c r="B23" s="443"/>
      <c r="C23" s="583" t="s">
        <v>114</v>
      </c>
      <c r="D23" s="583"/>
      <c r="E23" s="583"/>
      <c r="F23" s="583"/>
      <c r="G23" s="583"/>
      <c r="H23" s="583"/>
      <c r="I23" s="583"/>
      <c r="J23" s="583"/>
      <c r="K23" s="584" t="s">
        <v>115</v>
      </c>
      <c r="L23" s="584"/>
      <c r="M23" s="584"/>
      <c r="N23" s="584"/>
      <c r="O23" s="584"/>
      <c r="P23" s="584"/>
      <c r="Q23" s="584"/>
      <c r="R23" s="584"/>
      <c r="S23" s="584"/>
      <c r="T23" s="584"/>
      <c r="U23" s="584"/>
      <c r="V23" s="584"/>
      <c r="W23" s="584"/>
      <c r="X23" s="584"/>
      <c r="Y23" s="584"/>
      <c r="Z23" s="584"/>
      <c r="AA23" s="584"/>
      <c r="AB23" s="584"/>
      <c r="AC23" s="584"/>
      <c r="AD23" s="584"/>
      <c r="AE23" s="584"/>
      <c r="AF23" s="584"/>
    </row>
    <row r="24" spans="1:32" s="236" customFormat="1" ht="24.95" customHeight="1">
      <c r="A24" s="577"/>
      <c r="B24" s="577"/>
      <c r="C24" s="577"/>
      <c r="D24" s="577"/>
      <c r="E24" s="577"/>
      <c r="F24" s="577"/>
      <c r="G24" s="577"/>
      <c r="H24" s="577"/>
      <c r="I24" s="577"/>
      <c r="J24" s="577"/>
      <c r="K24" s="584" t="s">
        <v>115</v>
      </c>
      <c r="L24" s="584"/>
      <c r="M24" s="584"/>
      <c r="N24" s="584"/>
      <c r="O24" s="584"/>
      <c r="P24" s="584"/>
      <c r="Q24" s="584"/>
      <c r="R24" s="584"/>
      <c r="S24" s="584"/>
      <c r="T24" s="584"/>
      <c r="U24" s="584"/>
      <c r="V24" s="584"/>
      <c r="W24" s="584"/>
      <c r="X24" s="584"/>
      <c r="Y24" s="584"/>
      <c r="Z24" s="584"/>
      <c r="AA24" s="584"/>
      <c r="AB24" s="584"/>
      <c r="AC24" s="584"/>
      <c r="AD24" s="584"/>
      <c r="AE24" s="584"/>
      <c r="AF24" s="584"/>
    </row>
    <row r="25" spans="1:32" s="236" customFormat="1" ht="24.95" customHeight="1">
      <c r="A25" s="577"/>
      <c r="B25" s="577"/>
      <c r="C25" s="577"/>
      <c r="D25" s="577"/>
      <c r="E25" s="577"/>
      <c r="F25" s="577"/>
      <c r="G25" s="577"/>
      <c r="H25" s="577"/>
      <c r="I25" s="577"/>
      <c r="J25" s="577"/>
      <c r="K25" s="584" t="s">
        <v>115</v>
      </c>
      <c r="L25" s="584"/>
      <c r="M25" s="584"/>
      <c r="N25" s="584"/>
      <c r="O25" s="584"/>
      <c r="P25" s="584"/>
      <c r="Q25" s="584"/>
      <c r="R25" s="584"/>
      <c r="S25" s="584"/>
      <c r="T25" s="584"/>
      <c r="U25" s="584"/>
      <c r="V25" s="584"/>
      <c r="W25" s="584"/>
      <c r="X25" s="584"/>
      <c r="Y25" s="584"/>
      <c r="Z25" s="584"/>
      <c r="AA25" s="584"/>
      <c r="AB25" s="584"/>
      <c r="AC25" s="584"/>
      <c r="AD25" s="584"/>
      <c r="AE25" s="584"/>
      <c r="AF25" s="584"/>
    </row>
    <row r="26" spans="1:32" s="236" customFormat="1" ht="24.95" customHeight="1">
      <c r="A26" s="468"/>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row>
    <row r="27" spans="1:32" s="237" customFormat="1" ht="24.95" customHeight="1">
      <c r="A27" s="478" t="s">
        <v>116</v>
      </c>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80"/>
    </row>
    <row r="28" spans="1:32" s="236" customFormat="1" ht="30" customHeight="1">
      <c r="A28" s="500" t="s">
        <v>117</v>
      </c>
      <c r="B28" s="483"/>
      <c r="C28" s="577" t="s">
        <v>118</v>
      </c>
      <c r="D28" s="577"/>
      <c r="E28" s="577"/>
      <c r="F28" s="577"/>
      <c r="G28" s="577"/>
      <c r="H28" s="577"/>
      <c r="I28" s="577"/>
      <c r="J28" s="238"/>
      <c r="K28" s="491" t="s">
        <v>119</v>
      </c>
      <c r="L28" s="491"/>
      <c r="M28" s="577" t="s">
        <v>120</v>
      </c>
      <c r="N28" s="577"/>
      <c r="O28" s="577"/>
      <c r="P28" s="577"/>
      <c r="Q28" s="577"/>
      <c r="R28" s="577"/>
      <c r="S28" s="577"/>
      <c r="T28" s="577"/>
      <c r="U28" s="238"/>
      <c r="V28" s="491" t="s">
        <v>121</v>
      </c>
      <c r="W28" s="491"/>
      <c r="X28" s="576" t="s">
        <v>122</v>
      </c>
      <c r="Y28" s="576"/>
      <c r="Z28" s="576"/>
      <c r="AA28" s="576"/>
      <c r="AB28" s="576"/>
      <c r="AC28" s="576"/>
      <c r="AD28" s="576"/>
      <c r="AE28" s="238"/>
      <c r="AF28" s="239" t="s">
        <v>123</v>
      </c>
    </row>
    <row r="29" spans="1:32" s="236" customFormat="1" ht="30" customHeight="1">
      <c r="A29" s="500" t="s">
        <v>117</v>
      </c>
      <c r="B29" s="483"/>
      <c r="C29" s="577" t="s">
        <v>118</v>
      </c>
      <c r="D29" s="577"/>
      <c r="E29" s="577"/>
      <c r="F29" s="577"/>
      <c r="G29" s="577"/>
      <c r="H29" s="577"/>
      <c r="I29" s="577"/>
      <c r="J29" s="238"/>
      <c r="K29" s="491" t="s">
        <v>119</v>
      </c>
      <c r="L29" s="491"/>
      <c r="M29" s="577" t="s">
        <v>120</v>
      </c>
      <c r="N29" s="577"/>
      <c r="O29" s="577"/>
      <c r="P29" s="577"/>
      <c r="Q29" s="577"/>
      <c r="R29" s="577"/>
      <c r="S29" s="577"/>
      <c r="T29" s="577"/>
      <c r="U29" s="238"/>
      <c r="V29" s="491" t="s">
        <v>121</v>
      </c>
      <c r="W29" s="491"/>
      <c r="X29" s="576" t="s">
        <v>122</v>
      </c>
      <c r="Y29" s="576"/>
      <c r="Z29" s="576"/>
      <c r="AA29" s="576"/>
      <c r="AB29" s="576"/>
      <c r="AC29" s="576"/>
      <c r="AD29" s="576"/>
      <c r="AE29" s="238"/>
      <c r="AF29" s="239" t="s">
        <v>123</v>
      </c>
    </row>
    <row r="30" spans="1:32" s="236" customFormat="1" ht="24.95" customHeight="1">
      <c r="A30" s="500" t="s">
        <v>124</v>
      </c>
      <c r="B30" s="483"/>
      <c r="C30" s="483"/>
      <c r="D30" s="483"/>
      <c r="E30" s="483"/>
      <c r="F30" s="483"/>
      <c r="G30" s="483"/>
      <c r="H30" s="483"/>
      <c r="I30" s="483"/>
      <c r="J30" s="483"/>
      <c r="K30" s="483"/>
      <c r="L30" s="483"/>
      <c r="M30" s="483"/>
      <c r="N30" s="483"/>
      <c r="O30" s="483"/>
      <c r="P30" s="483"/>
      <c r="Q30" s="483"/>
      <c r="R30" s="483"/>
      <c r="S30" s="483"/>
      <c r="T30" s="483"/>
      <c r="U30" s="483"/>
      <c r="V30" s="483"/>
      <c r="W30" s="483"/>
      <c r="X30" s="576" t="s">
        <v>122</v>
      </c>
      <c r="Y30" s="576"/>
      <c r="Z30" s="576"/>
      <c r="AA30" s="576"/>
      <c r="AB30" s="576"/>
      <c r="AC30" s="576"/>
      <c r="AD30" s="576"/>
      <c r="AE30" s="238"/>
      <c r="AF30" s="240" t="s">
        <v>123</v>
      </c>
    </row>
    <row r="31" spans="1:32" s="236" customFormat="1" ht="24.95" customHeight="1">
      <c r="A31" s="500" t="s">
        <v>125</v>
      </c>
      <c r="B31" s="483"/>
      <c r="C31" s="483"/>
      <c r="D31" s="483"/>
      <c r="E31" s="483"/>
      <c r="F31" s="483"/>
      <c r="G31" s="483"/>
      <c r="H31" s="483"/>
      <c r="I31" s="483"/>
      <c r="J31" s="483"/>
      <c r="K31" s="483"/>
      <c r="L31" s="483"/>
      <c r="M31" s="483"/>
      <c r="N31" s="483"/>
      <c r="O31" s="483"/>
      <c r="P31" s="483"/>
      <c r="Q31" s="483"/>
      <c r="R31" s="483"/>
      <c r="S31" s="483"/>
      <c r="T31" s="483"/>
      <c r="U31" s="483"/>
      <c r="V31" s="483"/>
      <c r="W31" s="483"/>
      <c r="X31" s="576" t="s">
        <v>122</v>
      </c>
      <c r="Y31" s="576"/>
      <c r="Z31" s="576"/>
      <c r="AA31" s="576"/>
      <c r="AB31" s="576"/>
      <c r="AC31" s="576"/>
      <c r="AD31" s="576"/>
      <c r="AE31" s="238"/>
      <c r="AF31" s="240" t="s">
        <v>123</v>
      </c>
    </row>
    <row r="32" spans="1:32" s="236" customFormat="1" ht="6" customHeight="1">
      <c r="A32" s="578"/>
      <c r="B32" s="579"/>
      <c r="C32" s="579"/>
      <c r="D32" s="579"/>
      <c r="E32" s="579"/>
      <c r="F32" s="579"/>
      <c r="G32" s="579"/>
      <c r="H32" s="579"/>
      <c r="I32" s="579"/>
      <c r="J32" s="579"/>
      <c r="K32" s="579"/>
      <c r="L32" s="579"/>
      <c r="M32" s="579"/>
      <c r="N32" s="579"/>
      <c r="O32" s="579"/>
      <c r="P32" s="579"/>
      <c r="Q32" s="579"/>
      <c r="R32" s="579"/>
      <c r="S32" s="579"/>
      <c r="T32" s="579"/>
      <c r="U32" s="579"/>
      <c r="V32" s="579"/>
      <c r="W32" s="579"/>
      <c r="X32" s="579"/>
      <c r="Y32" s="579"/>
      <c r="Z32" s="579"/>
      <c r="AA32" s="579"/>
      <c r="AB32" s="579"/>
      <c r="AC32" s="579"/>
      <c r="AD32" s="579"/>
      <c r="AE32" s="579"/>
      <c r="AF32" s="580"/>
    </row>
    <row r="33" spans="1:32" s="241" customFormat="1" ht="35.1" customHeight="1">
      <c r="A33" s="477" t="s">
        <v>126</v>
      </c>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row>
    <row r="34" spans="1:32" s="236" customFormat="1" ht="39" customHeight="1">
      <c r="A34" s="567" t="s">
        <v>127</v>
      </c>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9"/>
    </row>
    <row r="35" spans="1:32" s="236" customFormat="1" ht="15" customHeight="1">
      <c r="A35" s="500"/>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4"/>
    </row>
    <row r="36" spans="1:32" s="236" customFormat="1" ht="15" customHeight="1">
      <c r="A36" s="500"/>
      <c r="B36" s="483"/>
      <c r="C36" s="483"/>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4"/>
    </row>
    <row r="37" spans="1:32" s="236" customFormat="1" ht="15" customHeight="1">
      <c r="A37" s="500"/>
      <c r="B37" s="483"/>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4"/>
    </row>
    <row r="38" spans="1:32" s="236" customFormat="1" ht="15" customHeight="1">
      <c r="A38" s="500"/>
      <c r="B38" s="483"/>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4"/>
    </row>
    <row r="39" spans="1:32" s="236" customFormat="1" ht="15" customHeight="1">
      <c r="A39" s="500"/>
      <c r="B39" s="483"/>
      <c r="C39" s="483"/>
      <c r="D39" s="483"/>
      <c r="E39" s="483"/>
      <c r="F39" s="483"/>
      <c r="G39" s="483"/>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4"/>
    </row>
    <row r="40" spans="1:32" s="236" customFormat="1" ht="15" customHeight="1">
      <c r="A40" s="500"/>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4"/>
    </row>
    <row r="41" spans="1:32" s="236" customFormat="1" ht="15" customHeight="1">
      <c r="A41" s="500"/>
      <c r="B41" s="483"/>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4"/>
    </row>
    <row r="42" spans="1:32" s="236" customFormat="1" ht="15" customHeight="1">
      <c r="A42" s="500"/>
      <c r="B42" s="483"/>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4"/>
    </row>
    <row r="43" spans="1:32" s="236" customFormat="1" ht="15" customHeight="1">
      <c r="A43" s="500"/>
      <c r="B43" s="483"/>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4"/>
    </row>
    <row r="44" spans="1:32" s="236" customFormat="1" ht="15" customHeight="1">
      <c r="A44" s="500"/>
      <c r="B44" s="483"/>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4"/>
    </row>
    <row r="45" spans="1:32" s="236" customFormat="1" ht="15" customHeight="1">
      <c r="A45" s="500"/>
      <c r="B45" s="483"/>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4"/>
    </row>
    <row r="46" spans="1:32" s="236" customFormat="1" ht="15" customHeight="1">
      <c r="A46" s="500"/>
      <c r="B46" s="483"/>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4"/>
    </row>
    <row r="47" spans="1:32" s="236" customFormat="1" ht="15" customHeight="1">
      <c r="A47" s="500"/>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4"/>
    </row>
    <row r="48" spans="1:32" s="236" customFormat="1" ht="15" customHeight="1">
      <c r="A48" s="511"/>
      <c r="B48" s="512"/>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3"/>
    </row>
    <row r="49" spans="1:32" s="236" customFormat="1" ht="6" customHeight="1">
      <c r="A49" s="468"/>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row>
    <row r="50" spans="1:32" s="236" customFormat="1" ht="6" customHeight="1">
      <c r="A50" s="468"/>
      <c r="B50" s="468"/>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row>
    <row r="51" spans="1:32" s="237" customFormat="1" ht="35.1" customHeight="1">
      <c r="A51" s="458" t="s">
        <v>128</v>
      </c>
      <c r="B51" s="45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row>
    <row r="52" spans="1:32" s="241" customFormat="1" ht="24.95" customHeight="1">
      <c r="A52" s="242" t="s">
        <v>129</v>
      </c>
      <c r="B52" s="570" t="s">
        <v>130</v>
      </c>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row>
    <row r="53" spans="1:32" s="237" customFormat="1" ht="35.1" customHeight="1">
      <c r="A53" s="571" t="s">
        <v>131</v>
      </c>
      <c r="B53" s="572"/>
      <c r="C53" s="572"/>
      <c r="D53" s="572"/>
      <c r="E53" s="572"/>
      <c r="F53" s="572"/>
      <c r="G53" s="572"/>
      <c r="H53" s="572"/>
      <c r="I53" s="572"/>
      <c r="J53" s="572"/>
      <c r="K53" s="572"/>
      <c r="L53" s="572"/>
      <c r="M53" s="572"/>
      <c r="N53" s="573"/>
      <c r="O53" s="574" t="s">
        <v>132</v>
      </c>
      <c r="P53" s="534"/>
      <c r="Q53" s="534"/>
      <c r="R53" s="534"/>
      <c r="S53" s="534"/>
      <c r="T53" s="534"/>
      <c r="U53" s="534"/>
      <c r="V53" s="534"/>
      <c r="W53" s="535"/>
      <c r="X53" s="575" t="s">
        <v>133</v>
      </c>
      <c r="Y53" s="534"/>
      <c r="Z53" s="534"/>
      <c r="AA53" s="534"/>
      <c r="AB53" s="534"/>
      <c r="AC53" s="534"/>
      <c r="AD53" s="534"/>
      <c r="AE53" s="534"/>
      <c r="AF53" s="535"/>
    </row>
    <row r="54" spans="1:32" s="237" customFormat="1" ht="18" customHeight="1" thickBot="1">
      <c r="A54" s="555"/>
      <c r="B54" s="556"/>
      <c r="C54" s="556"/>
      <c r="D54" s="556"/>
      <c r="E54" s="556"/>
      <c r="F54" s="556"/>
      <c r="G54" s="556"/>
      <c r="H54" s="556"/>
      <c r="I54" s="556"/>
      <c r="J54" s="556"/>
      <c r="K54" s="556"/>
      <c r="L54" s="556"/>
      <c r="M54" s="556"/>
      <c r="N54" s="557"/>
      <c r="O54" s="555" t="s">
        <v>123</v>
      </c>
      <c r="P54" s="556"/>
      <c r="Q54" s="556"/>
      <c r="R54" s="556"/>
      <c r="S54" s="556"/>
      <c r="T54" s="557"/>
      <c r="U54" s="555" t="s">
        <v>134</v>
      </c>
      <c r="V54" s="556"/>
      <c r="W54" s="557"/>
      <c r="X54" s="555" t="s">
        <v>123</v>
      </c>
      <c r="Y54" s="556"/>
      <c r="Z54" s="556"/>
      <c r="AA54" s="556"/>
      <c r="AB54" s="556"/>
      <c r="AC54" s="557"/>
      <c r="AD54" s="555" t="s">
        <v>134</v>
      </c>
      <c r="AE54" s="556"/>
      <c r="AF54" s="557"/>
    </row>
    <row r="55" spans="1:32" s="237" customFormat="1" ht="30" customHeight="1">
      <c r="A55" s="500" t="s">
        <v>135</v>
      </c>
      <c r="B55" s="483"/>
      <c r="C55" s="483"/>
      <c r="D55" s="483"/>
      <c r="E55" s="512" t="s">
        <v>136</v>
      </c>
      <c r="F55" s="512"/>
      <c r="G55" s="512"/>
      <c r="H55" s="512"/>
      <c r="I55" s="512"/>
      <c r="J55" s="512"/>
      <c r="K55" s="512"/>
      <c r="L55" s="512"/>
      <c r="M55" s="512"/>
      <c r="N55" s="513"/>
      <c r="O55" s="529">
        <v>0</v>
      </c>
      <c r="P55" s="530"/>
      <c r="Q55" s="530"/>
      <c r="R55" s="530"/>
      <c r="S55" s="530"/>
      <c r="T55" s="531"/>
      <c r="U55" s="549">
        <f>SUM(U60/O60*O55)</f>
        <v>0</v>
      </c>
      <c r="V55" s="550"/>
      <c r="W55" s="551"/>
      <c r="X55" s="529">
        <v>0</v>
      </c>
      <c r="Y55" s="530"/>
      <c r="Z55" s="530"/>
      <c r="AA55" s="530"/>
      <c r="AB55" s="530"/>
      <c r="AC55" s="531"/>
      <c r="AD55" s="549">
        <f>SUM(AD60/X60*X55)</f>
        <v>0</v>
      </c>
      <c r="AE55" s="550"/>
      <c r="AF55" s="551"/>
    </row>
    <row r="56" spans="1:32" s="237" customFormat="1" ht="30" customHeight="1" thickBot="1">
      <c r="A56" s="500"/>
      <c r="B56" s="483"/>
      <c r="C56" s="483"/>
      <c r="D56" s="483"/>
      <c r="E56" s="483" t="s">
        <v>23</v>
      </c>
      <c r="F56" s="483"/>
      <c r="G56" s="483"/>
      <c r="H56" s="483"/>
      <c r="I56" s="483"/>
      <c r="J56" s="483"/>
      <c r="K56" s="483"/>
      <c r="L56" s="483"/>
      <c r="M56" s="483"/>
      <c r="N56" s="484"/>
      <c r="O56" s="430">
        <v>0</v>
      </c>
      <c r="P56" s="431"/>
      <c r="Q56" s="431"/>
      <c r="R56" s="431"/>
      <c r="S56" s="431"/>
      <c r="T56" s="432"/>
      <c r="U56" s="544">
        <f>SUM(U60/O60*O56)</f>
        <v>0</v>
      </c>
      <c r="V56" s="545"/>
      <c r="W56" s="546"/>
      <c r="X56" s="430">
        <v>0</v>
      </c>
      <c r="Y56" s="431"/>
      <c r="Z56" s="431"/>
      <c r="AA56" s="431"/>
      <c r="AB56" s="431"/>
      <c r="AC56" s="432"/>
      <c r="AD56" s="544">
        <f>SUM(AD60/X60*X56)</f>
        <v>0</v>
      </c>
      <c r="AE56" s="545"/>
      <c r="AF56" s="546"/>
    </row>
    <row r="57" spans="1:32" s="237" customFormat="1" ht="30" customHeight="1" thickBot="1">
      <c r="A57" s="558" t="s">
        <v>137</v>
      </c>
      <c r="B57" s="559"/>
      <c r="C57" s="559"/>
      <c r="D57" s="559"/>
      <c r="E57" s="559"/>
      <c r="F57" s="559"/>
      <c r="G57" s="559"/>
      <c r="H57" s="559"/>
      <c r="I57" s="559"/>
      <c r="J57" s="559"/>
      <c r="K57" s="559"/>
      <c r="L57" s="559"/>
      <c r="M57" s="559"/>
      <c r="N57" s="560"/>
      <c r="O57" s="561">
        <v>0</v>
      </c>
      <c r="P57" s="562"/>
      <c r="Q57" s="562"/>
      <c r="R57" s="562"/>
      <c r="S57" s="562"/>
      <c r="T57" s="563"/>
      <c r="U57" s="564">
        <f>SUM(U60/O60*O57)</f>
        <v>0</v>
      </c>
      <c r="V57" s="565"/>
      <c r="W57" s="566"/>
      <c r="X57" s="561">
        <v>0</v>
      </c>
      <c r="Y57" s="562"/>
      <c r="Z57" s="562"/>
      <c r="AA57" s="562"/>
      <c r="AB57" s="562"/>
      <c r="AC57" s="563"/>
      <c r="AD57" s="564">
        <f>SUM(AD60/X60*X57)</f>
        <v>0</v>
      </c>
      <c r="AE57" s="565"/>
      <c r="AF57" s="566"/>
    </row>
    <row r="58" spans="1:32" s="237" customFormat="1" ht="30" customHeight="1">
      <c r="A58" s="552" t="s">
        <v>138</v>
      </c>
      <c r="B58" s="553"/>
      <c r="C58" s="553"/>
      <c r="D58" s="553"/>
      <c r="E58" s="553"/>
      <c r="F58" s="553"/>
      <c r="G58" s="553"/>
      <c r="H58" s="553"/>
      <c r="I58" s="553"/>
      <c r="J58" s="553"/>
      <c r="K58" s="553"/>
      <c r="L58" s="553"/>
      <c r="M58" s="553"/>
      <c r="N58" s="553"/>
      <c r="O58" s="554"/>
      <c r="P58" s="554"/>
      <c r="Q58" s="554"/>
      <c r="R58" s="554"/>
      <c r="S58" s="554"/>
      <c r="T58" s="554"/>
      <c r="U58" s="542"/>
      <c r="V58" s="542"/>
      <c r="W58" s="542"/>
      <c r="X58" s="554"/>
      <c r="Y58" s="554"/>
      <c r="Z58" s="554"/>
      <c r="AA58" s="554"/>
      <c r="AB58" s="554"/>
      <c r="AC58" s="554"/>
      <c r="AD58" s="542"/>
      <c r="AE58" s="542"/>
      <c r="AF58" s="543"/>
    </row>
    <row r="59" spans="1:32" s="237" customFormat="1" ht="35.1" customHeight="1">
      <c r="A59" s="269" t="s">
        <v>139</v>
      </c>
      <c r="B59" s="547" t="s">
        <v>192</v>
      </c>
      <c r="C59" s="547"/>
      <c r="D59" s="547"/>
      <c r="E59" s="547"/>
      <c r="F59" s="547"/>
      <c r="G59" s="547"/>
      <c r="H59" s="547"/>
      <c r="I59" s="547"/>
      <c r="J59" s="547"/>
      <c r="K59" s="547"/>
      <c r="L59" s="547"/>
      <c r="M59" s="547"/>
      <c r="N59" s="548"/>
      <c r="O59" s="529">
        <v>0.01</v>
      </c>
      <c r="P59" s="530"/>
      <c r="Q59" s="530"/>
      <c r="R59" s="530"/>
      <c r="S59" s="530"/>
      <c r="T59" s="531"/>
      <c r="U59" s="549">
        <f>SUM(U60/O60*O59)</f>
        <v>100</v>
      </c>
      <c r="V59" s="550"/>
      <c r="W59" s="551"/>
      <c r="X59" s="529">
        <v>0.01</v>
      </c>
      <c r="Y59" s="530"/>
      <c r="Z59" s="530"/>
      <c r="AA59" s="530"/>
      <c r="AB59" s="530"/>
      <c r="AC59" s="531"/>
      <c r="AD59" s="549">
        <f>SUM(AD60/X60*X59)</f>
        <v>100</v>
      </c>
      <c r="AE59" s="550"/>
      <c r="AF59" s="551"/>
    </row>
    <row r="60" spans="1:32" s="237" customFormat="1" ht="24.95" customHeight="1">
      <c r="A60" s="511" t="s">
        <v>140</v>
      </c>
      <c r="B60" s="512"/>
      <c r="C60" s="512"/>
      <c r="D60" s="512"/>
      <c r="E60" s="512"/>
      <c r="F60" s="512"/>
      <c r="G60" s="512"/>
      <c r="H60" s="512"/>
      <c r="I60" s="512"/>
      <c r="J60" s="512"/>
      <c r="K60" s="512"/>
      <c r="L60" s="512"/>
      <c r="M60" s="512"/>
      <c r="N60" s="513"/>
      <c r="O60" s="514">
        <f>SUM(O55:T59)</f>
        <v>0.01</v>
      </c>
      <c r="P60" s="515"/>
      <c r="Q60" s="515"/>
      <c r="R60" s="515"/>
      <c r="S60" s="515"/>
      <c r="T60" s="516"/>
      <c r="U60" s="526">
        <v>100</v>
      </c>
      <c r="V60" s="527"/>
      <c r="W60" s="528"/>
      <c r="X60" s="529">
        <f>SUM(X55:AC59)</f>
        <v>0.01</v>
      </c>
      <c r="Y60" s="530"/>
      <c r="Z60" s="530"/>
      <c r="AA60" s="530"/>
      <c r="AB60" s="530"/>
      <c r="AC60" s="531"/>
      <c r="AD60" s="526">
        <v>100</v>
      </c>
      <c r="AE60" s="527"/>
      <c r="AF60" s="528"/>
    </row>
    <row r="61" spans="1:32" s="236" customFormat="1" ht="15" customHeight="1">
      <c r="A61" s="467"/>
      <c r="B61" s="467"/>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row>
    <row r="62" spans="1:32" s="237" customFormat="1" ht="24.95" customHeight="1">
      <c r="A62" s="243" t="s">
        <v>141</v>
      </c>
      <c r="B62" s="532" t="s">
        <v>142</v>
      </c>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row>
    <row r="63" spans="1:32" s="237" customFormat="1" ht="20.100000000000001" customHeight="1">
      <c r="A63" s="533" t="s">
        <v>143</v>
      </c>
      <c r="B63" s="534"/>
      <c r="C63" s="534"/>
      <c r="D63" s="534"/>
      <c r="E63" s="534"/>
      <c r="F63" s="534"/>
      <c r="G63" s="534"/>
      <c r="H63" s="535"/>
      <c r="I63" s="533" t="s">
        <v>144</v>
      </c>
      <c r="J63" s="534"/>
      <c r="K63" s="534"/>
      <c r="L63" s="534"/>
      <c r="M63" s="534"/>
      <c r="N63" s="534"/>
      <c r="O63" s="534"/>
      <c r="P63" s="534"/>
      <c r="Q63" s="534"/>
      <c r="R63" s="534"/>
      <c r="S63" s="534"/>
      <c r="T63" s="535"/>
      <c r="U63" s="533" t="s">
        <v>145</v>
      </c>
      <c r="V63" s="534"/>
      <c r="W63" s="534"/>
      <c r="X63" s="534"/>
      <c r="Y63" s="534"/>
      <c r="Z63" s="534"/>
      <c r="AA63" s="534"/>
      <c r="AB63" s="534"/>
      <c r="AC63" s="534"/>
      <c r="AD63" s="534"/>
      <c r="AE63" s="534"/>
      <c r="AF63" s="535"/>
    </row>
    <row r="64" spans="1:32" s="237" customFormat="1" ht="15" customHeight="1">
      <c r="A64" s="536"/>
      <c r="B64" s="537"/>
      <c r="C64" s="537"/>
      <c r="D64" s="537"/>
      <c r="E64" s="537"/>
      <c r="F64" s="537"/>
      <c r="G64" s="537"/>
      <c r="H64" s="538"/>
      <c r="I64" s="536" t="s">
        <v>146</v>
      </c>
      <c r="J64" s="537"/>
      <c r="K64" s="537"/>
      <c r="L64" s="537"/>
      <c r="M64" s="537"/>
      <c r="N64" s="538"/>
      <c r="O64" s="536" t="s">
        <v>147</v>
      </c>
      <c r="P64" s="537"/>
      <c r="Q64" s="537"/>
      <c r="R64" s="537"/>
      <c r="S64" s="537"/>
      <c r="T64" s="538"/>
      <c r="U64" s="536" t="s">
        <v>148</v>
      </c>
      <c r="V64" s="537"/>
      <c r="W64" s="537"/>
      <c r="X64" s="537"/>
      <c r="Y64" s="537"/>
      <c r="Z64" s="538"/>
      <c r="AA64" s="536" t="s">
        <v>147</v>
      </c>
      <c r="AB64" s="537"/>
      <c r="AC64" s="537"/>
      <c r="AD64" s="537"/>
      <c r="AE64" s="537"/>
      <c r="AF64" s="538"/>
    </row>
    <row r="65" spans="1:32" s="237" customFormat="1" ht="15" customHeight="1">
      <c r="A65" s="536"/>
      <c r="B65" s="537"/>
      <c r="C65" s="537"/>
      <c r="D65" s="537"/>
      <c r="E65" s="537"/>
      <c r="F65" s="537"/>
      <c r="G65" s="537"/>
      <c r="H65" s="538"/>
      <c r="I65" s="536"/>
      <c r="J65" s="537"/>
      <c r="K65" s="537"/>
      <c r="L65" s="537"/>
      <c r="M65" s="537"/>
      <c r="N65" s="538"/>
      <c r="O65" s="536" t="s">
        <v>149</v>
      </c>
      <c r="P65" s="537"/>
      <c r="Q65" s="537"/>
      <c r="R65" s="537"/>
      <c r="S65" s="537"/>
      <c r="T65" s="538"/>
      <c r="U65" s="536"/>
      <c r="V65" s="537"/>
      <c r="W65" s="537"/>
      <c r="X65" s="537"/>
      <c r="Y65" s="537"/>
      <c r="Z65" s="538"/>
      <c r="AA65" s="536" t="s">
        <v>150</v>
      </c>
      <c r="AB65" s="537"/>
      <c r="AC65" s="537"/>
      <c r="AD65" s="537"/>
      <c r="AE65" s="537"/>
      <c r="AF65" s="538"/>
    </row>
    <row r="66" spans="1:32" s="237" customFormat="1" ht="18" customHeight="1" thickBot="1">
      <c r="A66" s="539"/>
      <c r="B66" s="540"/>
      <c r="C66" s="540"/>
      <c r="D66" s="540"/>
      <c r="E66" s="540"/>
      <c r="F66" s="540"/>
      <c r="G66" s="540"/>
      <c r="H66" s="541"/>
      <c r="I66" s="539" t="s">
        <v>123</v>
      </c>
      <c r="J66" s="540"/>
      <c r="K66" s="540"/>
      <c r="L66" s="540"/>
      <c r="M66" s="540"/>
      <c r="N66" s="541"/>
      <c r="O66" s="539" t="s">
        <v>123</v>
      </c>
      <c r="P66" s="540"/>
      <c r="Q66" s="540"/>
      <c r="R66" s="540"/>
      <c r="S66" s="540"/>
      <c r="T66" s="541"/>
      <c r="U66" s="539" t="s">
        <v>123</v>
      </c>
      <c r="V66" s="540"/>
      <c r="W66" s="540"/>
      <c r="X66" s="540"/>
      <c r="Y66" s="540"/>
      <c r="Z66" s="541"/>
      <c r="AA66" s="539" t="s">
        <v>123</v>
      </c>
      <c r="AB66" s="540"/>
      <c r="AC66" s="540"/>
      <c r="AD66" s="540"/>
      <c r="AE66" s="540"/>
      <c r="AF66" s="541"/>
    </row>
    <row r="67" spans="1:32" s="237" customFormat="1" ht="20.100000000000001" customHeight="1">
      <c r="A67" s="523" t="s">
        <v>237</v>
      </c>
      <c r="B67" s="524"/>
      <c r="C67" s="524"/>
      <c r="D67" s="524"/>
      <c r="E67" s="524"/>
      <c r="F67" s="524"/>
      <c r="G67" s="524"/>
      <c r="H67" s="525"/>
      <c r="I67" s="430">
        <v>0</v>
      </c>
      <c r="J67" s="431"/>
      <c r="K67" s="431"/>
      <c r="L67" s="431"/>
      <c r="M67" s="431"/>
      <c r="N67" s="432"/>
      <c r="O67" s="430"/>
      <c r="P67" s="431"/>
      <c r="Q67" s="431"/>
      <c r="R67" s="431"/>
      <c r="S67" s="431"/>
      <c r="T67" s="432"/>
      <c r="U67" s="430">
        <f>'Belegliste - Formular B'!M37</f>
        <v>0</v>
      </c>
      <c r="V67" s="431"/>
      <c r="W67" s="431"/>
      <c r="X67" s="431"/>
      <c r="Y67" s="431"/>
      <c r="Z67" s="432"/>
      <c r="AA67" s="424"/>
      <c r="AB67" s="425"/>
      <c r="AC67" s="425"/>
      <c r="AD67" s="425"/>
      <c r="AE67" s="425"/>
      <c r="AF67" s="426"/>
    </row>
    <row r="68" spans="1:32" s="237" customFormat="1" ht="20.100000000000001" customHeight="1">
      <c r="A68" s="427" t="s">
        <v>251</v>
      </c>
      <c r="B68" s="428"/>
      <c r="C68" s="428"/>
      <c r="D68" s="428"/>
      <c r="E68" s="428"/>
      <c r="F68" s="428"/>
      <c r="G68" s="428"/>
      <c r="H68" s="429"/>
      <c r="I68" s="430">
        <v>0</v>
      </c>
      <c r="J68" s="431"/>
      <c r="K68" s="431"/>
      <c r="L68" s="431"/>
      <c r="M68" s="431"/>
      <c r="N68" s="432"/>
      <c r="O68" s="430"/>
      <c r="P68" s="431"/>
      <c r="Q68" s="431"/>
      <c r="R68" s="431"/>
      <c r="S68" s="431"/>
      <c r="T68" s="432"/>
      <c r="U68" s="430">
        <f>'Belegliste - Formular B'!M52</f>
        <v>0</v>
      </c>
      <c r="V68" s="431"/>
      <c r="W68" s="431"/>
      <c r="X68" s="431"/>
      <c r="Y68" s="431"/>
      <c r="Z68" s="432"/>
      <c r="AA68" s="424"/>
      <c r="AB68" s="425"/>
      <c r="AC68" s="425"/>
      <c r="AD68" s="425"/>
      <c r="AE68" s="425"/>
      <c r="AF68" s="426"/>
    </row>
    <row r="69" spans="1:32" s="237" customFormat="1" ht="20.100000000000001" customHeight="1">
      <c r="A69" s="427" t="s">
        <v>252</v>
      </c>
      <c r="B69" s="428"/>
      <c r="C69" s="428"/>
      <c r="D69" s="428"/>
      <c r="E69" s="428"/>
      <c r="F69" s="428"/>
      <c r="G69" s="428"/>
      <c r="H69" s="429"/>
      <c r="I69" s="430">
        <v>0</v>
      </c>
      <c r="J69" s="431"/>
      <c r="K69" s="431"/>
      <c r="L69" s="431"/>
      <c r="M69" s="431"/>
      <c r="N69" s="432"/>
      <c r="O69" s="430"/>
      <c r="P69" s="431"/>
      <c r="Q69" s="431"/>
      <c r="R69" s="431"/>
      <c r="S69" s="431"/>
      <c r="T69" s="432"/>
      <c r="U69" s="430">
        <f>'Belegliste - Formular B'!M66</f>
        <v>0</v>
      </c>
      <c r="V69" s="431"/>
      <c r="W69" s="431"/>
      <c r="X69" s="431"/>
      <c r="Y69" s="431"/>
      <c r="Z69" s="432"/>
      <c r="AA69" s="424"/>
      <c r="AB69" s="425"/>
      <c r="AC69" s="425"/>
      <c r="AD69" s="425"/>
      <c r="AE69" s="425"/>
      <c r="AF69" s="426"/>
    </row>
    <row r="70" spans="1:32" s="237" customFormat="1" ht="20.100000000000001" customHeight="1">
      <c r="A70" s="427" t="s">
        <v>239</v>
      </c>
      <c r="B70" s="428"/>
      <c r="C70" s="428"/>
      <c r="D70" s="428"/>
      <c r="E70" s="428"/>
      <c r="F70" s="428"/>
      <c r="G70" s="428"/>
      <c r="H70" s="429"/>
      <c r="I70" s="430">
        <v>0</v>
      </c>
      <c r="J70" s="431"/>
      <c r="K70" s="431"/>
      <c r="L70" s="431"/>
      <c r="M70" s="431"/>
      <c r="N70" s="432"/>
      <c r="O70" s="430"/>
      <c r="P70" s="431"/>
      <c r="Q70" s="431"/>
      <c r="R70" s="431"/>
      <c r="S70" s="431"/>
      <c r="T70" s="432"/>
      <c r="U70" s="430">
        <f>'Belegliste - Formular B'!M81</f>
        <v>0</v>
      </c>
      <c r="V70" s="431"/>
      <c r="W70" s="431"/>
      <c r="X70" s="431"/>
      <c r="Y70" s="431"/>
      <c r="Z70" s="432"/>
      <c r="AA70" s="424"/>
      <c r="AB70" s="425"/>
      <c r="AC70" s="425"/>
      <c r="AD70" s="425"/>
      <c r="AE70" s="425"/>
      <c r="AF70" s="426"/>
    </row>
    <row r="71" spans="1:32" s="237" customFormat="1" ht="20.100000000000001" customHeight="1">
      <c r="A71" s="427" t="s">
        <v>253</v>
      </c>
      <c r="B71" s="428"/>
      <c r="C71" s="428"/>
      <c r="D71" s="428"/>
      <c r="E71" s="428"/>
      <c r="F71" s="428"/>
      <c r="G71" s="428"/>
      <c r="H71" s="429"/>
      <c r="I71" s="430">
        <v>0</v>
      </c>
      <c r="J71" s="431"/>
      <c r="K71" s="431"/>
      <c r="L71" s="431"/>
      <c r="M71" s="431"/>
      <c r="N71" s="432"/>
      <c r="O71" s="430"/>
      <c r="P71" s="431"/>
      <c r="Q71" s="431"/>
      <c r="R71" s="431"/>
      <c r="S71" s="431"/>
      <c r="T71" s="432"/>
      <c r="U71" s="430">
        <f>'Belegliste - Formular B'!M96</f>
        <v>0</v>
      </c>
      <c r="V71" s="431"/>
      <c r="W71" s="431"/>
      <c r="X71" s="431"/>
      <c r="Y71" s="431"/>
      <c r="Z71" s="432"/>
      <c r="AA71" s="424"/>
      <c r="AB71" s="425"/>
      <c r="AC71" s="425"/>
      <c r="AD71" s="425"/>
      <c r="AE71" s="425"/>
      <c r="AF71" s="426"/>
    </row>
    <row r="72" spans="1:32" s="237" customFormat="1" ht="20.100000000000001" customHeight="1">
      <c r="A72" s="427" t="s">
        <v>254</v>
      </c>
      <c r="B72" s="428"/>
      <c r="C72" s="428"/>
      <c r="D72" s="428"/>
      <c r="E72" s="428"/>
      <c r="F72" s="428"/>
      <c r="G72" s="428"/>
      <c r="H72" s="429"/>
      <c r="I72" s="430">
        <v>0</v>
      </c>
      <c r="J72" s="431"/>
      <c r="K72" s="431"/>
      <c r="L72" s="431"/>
      <c r="M72" s="431"/>
      <c r="N72" s="432"/>
      <c r="O72" s="430"/>
      <c r="P72" s="431"/>
      <c r="Q72" s="431"/>
      <c r="R72" s="431"/>
      <c r="S72" s="431"/>
      <c r="T72" s="432"/>
      <c r="U72" s="430">
        <f>'Belegliste - Formular B'!M111</f>
        <v>0</v>
      </c>
      <c r="V72" s="431"/>
      <c r="W72" s="431"/>
      <c r="X72" s="431"/>
      <c r="Y72" s="431"/>
      <c r="Z72" s="432"/>
      <c r="AA72" s="424"/>
      <c r="AB72" s="425"/>
      <c r="AC72" s="425"/>
      <c r="AD72" s="425"/>
      <c r="AE72" s="425"/>
      <c r="AF72" s="426"/>
    </row>
    <row r="73" spans="1:32" s="237" customFormat="1" ht="20.100000000000001" customHeight="1">
      <c r="A73" s="427" t="s">
        <v>278</v>
      </c>
      <c r="B73" s="428"/>
      <c r="C73" s="428"/>
      <c r="D73" s="428"/>
      <c r="E73" s="428"/>
      <c r="F73" s="428"/>
      <c r="G73" s="428"/>
      <c r="H73" s="429"/>
      <c r="I73" s="430">
        <v>0</v>
      </c>
      <c r="J73" s="431"/>
      <c r="K73" s="431"/>
      <c r="L73" s="431"/>
      <c r="M73" s="431"/>
      <c r="N73" s="432"/>
      <c r="O73" s="430"/>
      <c r="P73" s="431"/>
      <c r="Q73" s="431"/>
      <c r="R73" s="431"/>
      <c r="S73" s="431"/>
      <c r="T73" s="432"/>
      <c r="U73" s="430">
        <f>'Belegliste - Formular B'!M126</f>
        <v>0</v>
      </c>
      <c r="V73" s="431"/>
      <c r="W73" s="431"/>
      <c r="X73" s="431"/>
      <c r="Y73" s="431"/>
      <c r="Z73" s="432"/>
      <c r="AA73" s="327"/>
      <c r="AB73" s="328"/>
      <c r="AC73" s="328"/>
      <c r="AD73" s="328"/>
      <c r="AE73" s="328"/>
      <c r="AF73" s="329"/>
    </row>
    <row r="74" spans="1:32" s="237" customFormat="1" ht="20.100000000000001" customHeight="1">
      <c r="A74" s="427" t="s">
        <v>293</v>
      </c>
      <c r="B74" s="428"/>
      <c r="C74" s="428"/>
      <c r="D74" s="428"/>
      <c r="E74" s="428"/>
      <c r="F74" s="428"/>
      <c r="G74" s="428"/>
      <c r="H74" s="429"/>
      <c r="I74" s="430">
        <v>0</v>
      </c>
      <c r="J74" s="431"/>
      <c r="K74" s="431"/>
      <c r="L74" s="431"/>
      <c r="M74" s="431"/>
      <c r="N74" s="432"/>
      <c r="O74" s="433"/>
      <c r="P74" s="434"/>
      <c r="Q74" s="434"/>
      <c r="R74" s="434"/>
      <c r="S74" s="434"/>
      <c r="T74" s="435"/>
      <c r="U74" s="430">
        <v>0</v>
      </c>
      <c r="V74" s="431"/>
      <c r="W74" s="431"/>
      <c r="X74" s="431"/>
      <c r="Y74" s="431"/>
      <c r="Z74" s="432"/>
      <c r="AA74" s="346"/>
      <c r="AB74" s="347"/>
      <c r="AC74" s="347"/>
      <c r="AD74" s="347"/>
      <c r="AE74" s="347"/>
      <c r="AF74" s="348"/>
    </row>
    <row r="75" spans="1:32" s="237" customFormat="1" ht="20.100000000000001" customHeight="1">
      <c r="A75" s="427" t="s">
        <v>242</v>
      </c>
      <c r="B75" s="428"/>
      <c r="C75" s="428"/>
      <c r="D75" s="428"/>
      <c r="E75" s="428"/>
      <c r="F75" s="428"/>
      <c r="G75" s="428"/>
      <c r="H75" s="429"/>
      <c r="I75" s="430">
        <v>0</v>
      </c>
      <c r="J75" s="431"/>
      <c r="K75" s="431"/>
      <c r="L75" s="431"/>
      <c r="M75" s="431"/>
      <c r="N75" s="432"/>
      <c r="O75" s="430"/>
      <c r="P75" s="431"/>
      <c r="Q75" s="431"/>
      <c r="R75" s="431"/>
      <c r="S75" s="431"/>
      <c r="T75" s="432"/>
      <c r="U75" s="430">
        <f>'Belegliste - Formular B'!M155</f>
        <v>0</v>
      </c>
      <c r="V75" s="431"/>
      <c r="W75" s="431"/>
      <c r="X75" s="431"/>
      <c r="Y75" s="431"/>
      <c r="Z75" s="432"/>
      <c r="AA75" s="424"/>
      <c r="AB75" s="425"/>
      <c r="AC75" s="425"/>
      <c r="AD75" s="425"/>
      <c r="AE75" s="425"/>
      <c r="AF75" s="426"/>
    </row>
    <row r="76" spans="1:32" s="237" customFormat="1" ht="20.100000000000001" customHeight="1">
      <c r="A76" s="427" t="s">
        <v>243</v>
      </c>
      <c r="B76" s="428"/>
      <c r="C76" s="428"/>
      <c r="D76" s="428"/>
      <c r="E76" s="428"/>
      <c r="F76" s="428"/>
      <c r="G76" s="428"/>
      <c r="H76" s="429"/>
      <c r="I76" s="430">
        <v>0</v>
      </c>
      <c r="J76" s="431"/>
      <c r="K76" s="431"/>
      <c r="L76" s="431"/>
      <c r="M76" s="431"/>
      <c r="N76" s="432"/>
      <c r="O76" s="430"/>
      <c r="P76" s="431"/>
      <c r="Q76" s="431"/>
      <c r="R76" s="431"/>
      <c r="S76" s="431"/>
      <c r="T76" s="432"/>
      <c r="U76" s="430">
        <f>'Belegliste - Formular B'!M170</f>
        <v>0</v>
      </c>
      <c r="V76" s="431"/>
      <c r="W76" s="431"/>
      <c r="X76" s="431"/>
      <c r="Y76" s="431"/>
      <c r="Z76" s="432"/>
      <c r="AA76" s="424"/>
      <c r="AB76" s="425"/>
      <c r="AC76" s="425"/>
      <c r="AD76" s="425"/>
      <c r="AE76" s="425"/>
      <c r="AF76" s="426"/>
    </row>
    <row r="77" spans="1:32" s="237" customFormat="1" ht="20.100000000000001" customHeight="1">
      <c r="A77" s="427" t="s">
        <v>255</v>
      </c>
      <c r="B77" s="428"/>
      <c r="C77" s="428"/>
      <c r="D77" s="428"/>
      <c r="E77" s="428"/>
      <c r="F77" s="428"/>
      <c r="G77" s="428"/>
      <c r="H77" s="429"/>
      <c r="I77" s="430">
        <v>0</v>
      </c>
      <c r="J77" s="431"/>
      <c r="K77" s="431"/>
      <c r="L77" s="431"/>
      <c r="M77" s="431"/>
      <c r="N77" s="432"/>
      <c r="O77" s="430"/>
      <c r="P77" s="431"/>
      <c r="Q77" s="431"/>
      <c r="R77" s="431"/>
      <c r="S77" s="431"/>
      <c r="T77" s="432"/>
      <c r="U77" s="430">
        <f>'Belegliste - Formular B'!M185</f>
        <v>0</v>
      </c>
      <c r="V77" s="431"/>
      <c r="W77" s="431"/>
      <c r="X77" s="431"/>
      <c r="Y77" s="431"/>
      <c r="Z77" s="432"/>
      <c r="AA77" s="424"/>
      <c r="AB77" s="425"/>
      <c r="AC77" s="425"/>
      <c r="AD77" s="425"/>
      <c r="AE77" s="425"/>
      <c r="AF77" s="426"/>
    </row>
    <row r="78" spans="1:32" s="237" customFormat="1" ht="20.100000000000001" customHeight="1">
      <c r="A78" s="427" t="s">
        <v>245</v>
      </c>
      <c r="B78" s="428"/>
      <c r="C78" s="428"/>
      <c r="D78" s="428"/>
      <c r="E78" s="428"/>
      <c r="F78" s="428"/>
      <c r="G78" s="428"/>
      <c r="H78" s="429"/>
      <c r="I78" s="430">
        <v>0</v>
      </c>
      <c r="J78" s="431"/>
      <c r="K78" s="431"/>
      <c r="L78" s="431"/>
      <c r="M78" s="431"/>
      <c r="N78" s="432"/>
      <c r="O78" s="430"/>
      <c r="P78" s="431"/>
      <c r="Q78" s="431"/>
      <c r="R78" s="431"/>
      <c r="S78" s="431"/>
      <c r="T78" s="432"/>
      <c r="U78" s="430">
        <f>'Belegliste - Formular B'!M199</f>
        <v>0</v>
      </c>
      <c r="V78" s="431"/>
      <c r="W78" s="431"/>
      <c r="X78" s="431"/>
      <c r="Y78" s="431"/>
      <c r="Z78" s="432"/>
      <c r="AA78" s="424"/>
      <c r="AB78" s="425"/>
      <c r="AC78" s="425"/>
      <c r="AD78" s="425"/>
      <c r="AE78" s="425"/>
      <c r="AF78" s="426"/>
    </row>
    <row r="79" spans="1:32" s="237" customFormat="1" ht="20.100000000000001" customHeight="1">
      <c r="A79" s="427" t="s">
        <v>246</v>
      </c>
      <c r="B79" s="428"/>
      <c r="C79" s="428"/>
      <c r="D79" s="428"/>
      <c r="E79" s="428"/>
      <c r="F79" s="428"/>
      <c r="G79" s="428"/>
      <c r="H79" s="429"/>
      <c r="I79" s="430">
        <v>0</v>
      </c>
      <c r="J79" s="431"/>
      <c r="K79" s="431"/>
      <c r="L79" s="431"/>
      <c r="M79" s="431"/>
      <c r="N79" s="432"/>
      <c r="O79" s="430"/>
      <c r="P79" s="431"/>
      <c r="Q79" s="431"/>
      <c r="R79" s="431"/>
      <c r="S79" s="431"/>
      <c r="T79" s="432"/>
      <c r="U79" s="430">
        <f>'Belegliste - Formular B'!M214</f>
        <v>0</v>
      </c>
      <c r="V79" s="431"/>
      <c r="W79" s="431"/>
      <c r="X79" s="431"/>
      <c r="Y79" s="431"/>
      <c r="Z79" s="432"/>
      <c r="AA79" s="424"/>
      <c r="AB79" s="425"/>
      <c r="AC79" s="425"/>
      <c r="AD79" s="425"/>
      <c r="AE79" s="425"/>
      <c r="AF79" s="426"/>
    </row>
    <row r="80" spans="1:32" s="237" customFormat="1" ht="20.100000000000001" customHeight="1">
      <c r="A80" s="427" t="s">
        <v>247</v>
      </c>
      <c r="B80" s="428"/>
      <c r="C80" s="428"/>
      <c r="D80" s="428"/>
      <c r="E80" s="428"/>
      <c r="F80" s="428"/>
      <c r="G80" s="428"/>
      <c r="H80" s="429"/>
      <c r="I80" s="430">
        <v>0</v>
      </c>
      <c r="J80" s="431"/>
      <c r="K80" s="431"/>
      <c r="L80" s="431"/>
      <c r="M80" s="431"/>
      <c r="N80" s="432"/>
      <c r="O80" s="430"/>
      <c r="P80" s="431"/>
      <c r="Q80" s="431"/>
      <c r="R80" s="431"/>
      <c r="S80" s="431"/>
      <c r="T80" s="432"/>
      <c r="U80" s="430">
        <f>'Belegliste - Formular B'!M229</f>
        <v>0</v>
      </c>
      <c r="V80" s="431"/>
      <c r="W80" s="431"/>
      <c r="X80" s="431"/>
      <c r="Y80" s="431"/>
      <c r="Z80" s="432"/>
      <c r="AA80" s="424"/>
      <c r="AB80" s="425"/>
      <c r="AC80" s="425"/>
      <c r="AD80" s="425"/>
      <c r="AE80" s="425"/>
      <c r="AF80" s="426"/>
    </row>
    <row r="81" spans="1:32" s="237" customFormat="1" ht="20.100000000000001" customHeight="1">
      <c r="A81" s="427" t="s">
        <v>248</v>
      </c>
      <c r="B81" s="428"/>
      <c r="C81" s="428"/>
      <c r="D81" s="428"/>
      <c r="E81" s="428"/>
      <c r="F81" s="428"/>
      <c r="G81" s="428"/>
      <c r="H81" s="429"/>
      <c r="I81" s="430">
        <v>0</v>
      </c>
      <c r="J81" s="431"/>
      <c r="K81" s="431"/>
      <c r="L81" s="431"/>
      <c r="M81" s="431"/>
      <c r="N81" s="432"/>
      <c r="O81" s="430"/>
      <c r="P81" s="431"/>
      <c r="Q81" s="431"/>
      <c r="R81" s="431"/>
      <c r="S81" s="431"/>
      <c r="T81" s="432"/>
      <c r="U81" s="430">
        <f>'Belegliste - Formular B'!M243</f>
        <v>0</v>
      </c>
      <c r="V81" s="431"/>
      <c r="W81" s="431"/>
      <c r="X81" s="431"/>
      <c r="Y81" s="431"/>
      <c r="Z81" s="432"/>
      <c r="AA81" s="424"/>
      <c r="AB81" s="425"/>
      <c r="AC81" s="425"/>
      <c r="AD81" s="425"/>
      <c r="AE81" s="425"/>
      <c r="AF81" s="426"/>
    </row>
    <row r="82" spans="1:32" s="237" customFormat="1" ht="20.100000000000001" customHeight="1">
      <c r="A82" s="427" t="s">
        <v>256</v>
      </c>
      <c r="B82" s="428"/>
      <c r="C82" s="428"/>
      <c r="D82" s="428"/>
      <c r="E82" s="428"/>
      <c r="F82" s="428"/>
      <c r="G82" s="428"/>
      <c r="H82" s="429"/>
      <c r="I82" s="430">
        <v>0</v>
      </c>
      <c r="J82" s="431"/>
      <c r="K82" s="431"/>
      <c r="L82" s="431"/>
      <c r="M82" s="431"/>
      <c r="N82" s="432"/>
      <c r="O82" s="430"/>
      <c r="P82" s="431"/>
      <c r="Q82" s="431"/>
      <c r="R82" s="431"/>
      <c r="S82" s="431"/>
      <c r="T82" s="432"/>
      <c r="U82" s="430">
        <f>'Belegliste - Formular B'!M258</f>
        <v>0</v>
      </c>
      <c r="V82" s="431"/>
      <c r="W82" s="431"/>
      <c r="X82" s="431"/>
      <c r="Y82" s="431"/>
      <c r="Z82" s="432"/>
      <c r="AA82" s="424"/>
      <c r="AB82" s="425"/>
      <c r="AC82" s="425"/>
      <c r="AD82" s="425"/>
      <c r="AE82" s="425"/>
      <c r="AF82" s="426"/>
    </row>
    <row r="83" spans="1:32" s="237" customFormat="1" ht="20.100000000000001" customHeight="1">
      <c r="A83" s="427" t="s">
        <v>250</v>
      </c>
      <c r="B83" s="428"/>
      <c r="C83" s="428"/>
      <c r="D83" s="428"/>
      <c r="E83" s="428"/>
      <c r="F83" s="428"/>
      <c r="G83" s="428"/>
      <c r="H83" s="429"/>
      <c r="I83" s="430">
        <v>0</v>
      </c>
      <c r="J83" s="431"/>
      <c r="K83" s="431"/>
      <c r="L83" s="431"/>
      <c r="M83" s="431"/>
      <c r="N83" s="432"/>
      <c r="O83" s="430"/>
      <c r="P83" s="431"/>
      <c r="Q83" s="431"/>
      <c r="R83" s="431"/>
      <c r="S83" s="431"/>
      <c r="T83" s="432"/>
      <c r="U83" s="430">
        <f>'Belegliste - Formular B'!M271</f>
        <v>0</v>
      </c>
      <c r="V83" s="431"/>
      <c r="W83" s="431"/>
      <c r="X83" s="431"/>
      <c r="Y83" s="431"/>
      <c r="Z83" s="432"/>
      <c r="AA83" s="424"/>
      <c r="AB83" s="425"/>
      <c r="AC83" s="425"/>
      <c r="AD83" s="425"/>
      <c r="AE83" s="425"/>
      <c r="AF83" s="426"/>
    </row>
    <row r="84" spans="1:32" s="237" customFormat="1" ht="20.100000000000001" customHeight="1">
      <c r="A84" s="428" t="s">
        <v>289</v>
      </c>
      <c r="B84" s="428"/>
      <c r="C84" s="428"/>
      <c r="D84" s="428"/>
      <c r="E84" s="428"/>
      <c r="F84" s="428"/>
      <c r="G84" s="428"/>
      <c r="H84" s="429"/>
      <c r="I84" s="430">
        <v>0</v>
      </c>
      <c r="J84" s="431"/>
      <c r="K84" s="431"/>
      <c r="L84" s="431"/>
      <c r="M84" s="431"/>
      <c r="N84" s="432"/>
      <c r="O84" s="430"/>
      <c r="P84" s="431"/>
      <c r="Q84" s="431"/>
      <c r="R84" s="431"/>
      <c r="S84" s="431"/>
      <c r="T84" s="432"/>
      <c r="U84" s="430">
        <v>0</v>
      </c>
      <c r="V84" s="431"/>
      <c r="W84" s="431"/>
      <c r="X84" s="431"/>
      <c r="Y84" s="431"/>
      <c r="Z84" s="432"/>
      <c r="AA84" s="370"/>
      <c r="AB84" s="371"/>
      <c r="AC84" s="371"/>
      <c r="AD84" s="371"/>
      <c r="AE84" s="371"/>
      <c r="AF84" s="372"/>
    </row>
    <row r="85" spans="1:32" s="237" customFormat="1" ht="20.100000000000001" customHeight="1" thickBot="1">
      <c r="A85" s="517" t="s">
        <v>266</v>
      </c>
      <c r="B85" s="518"/>
      <c r="C85" s="518"/>
      <c r="D85" s="518"/>
      <c r="E85" s="518"/>
      <c r="F85" s="518"/>
      <c r="G85" s="518"/>
      <c r="H85" s="519"/>
      <c r="I85" s="520"/>
      <c r="J85" s="521"/>
      <c r="K85" s="521"/>
      <c r="L85" s="521"/>
      <c r="M85" s="521"/>
      <c r="N85" s="522"/>
      <c r="O85" s="520"/>
      <c r="P85" s="521"/>
      <c r="Q85" s="521"/>
      <c r="R85" s="521"/>
      <c r="S85" s="521"/>
      <c r="T85" s="522"/>
      <c r="U85" s="520"/>
      <c r="V85" s="521"/>
      <c r="W85" s="521"/>
      <c r="X85" s="521"/>
      <c r="Y85" s="521"/>
      <c r="Z85" s="522"/>
      <c r="AA85" s="508"/>
      <c r="AB85" s="509"/>
      <c r="AC85" s="509"/>
      <c r="AD85" s="509"/>
      <c r="AE85" s="509"/>
      <c r="AF85" s="510"/>
    </row>
    <row r="86" spans="1:32" s="237" customFormat="1" ht="24.95" customHeight="1">
      <c r="A86" s="511" t="s">
        <v>140</v>
      </c>
      <c r="B86" s="512"/>
      <c r="C86" s="512"/>
      <c r="D86" s="512"/>
      <c r="E86" s="512"/>
      <c r="F86" s="512"/>
      <c r="G86" s="512"/>
      <c r="H86" s="513"/>
      <c r="I86" s="514">
        <f>SUM(I67:N85)</f>
        <v>0</v>
      </c>
      <c r="J86" s="515"/>
      <c r="K86" s="515"/>
      <c r="L86" s="515"/>
      <c r="M86" s="515"/>
      <c r="N86" s="516"/>
      <c r="O86" s="514">
        <f>SUM(O67:T85)</f>
        <v>0</v>
      </c>
      <c r="P86" s="515"/>
      <c r="Q86" s="515"/>
      <c r="R86" s="515"/>
      <c r="S86" s="515"/>
      <c r="T86" s="516"/>
      <c r="U86" s="514">
        <f>SUM(U67:Z85)</f>
        <v>0</v>
      </c>
      <c r="V86" s="515"/>
      <c r="W86" s="515"/>
      <c r="X86" s="515"/>
      <c r="Y86" s="515"/>
      <c r="Z86" s="516"/>
      <c r="AA86" s="514">
        <f>SUM(AA67:AF85)</f>
        <v>0</v>
      </c>
      <c r="AB86" s="515"/>
      <c r="AC86" s="515"/>
      <c r="AD86" s="515"/>
      <c r="AE86" s="515"/>
      <c r="AF86" s="516"/>
    </row>
    <row r="87" spans="1:32">
      <c r="A87" s="503"/>
      <c r="B87" s="503"/>
      <c r="C87" s="503"/>
      <c r="D87" s="504"/>
      <c r="E87" s="504"/>
      <c r="F87" s="504"/>
      <c r="G87" s="504"/>
      <c r="H87" s="504"/>
      <c r="I87" s="504"/>
      <c r="J87" s="504"/>
      <c r="K87" s="504"/>
      <c r="L87" s="504"/>
      <c r="M87" s="504"/>
      <c r="N87" s="504"/>
      <c r="O87" s="504"/>
      <c r="P87" s="504"/>
      <c r="Q87" s="504"/>
      <c r="R87" s="504"/>
      <c r="S87" s="504"/>
      <c r="T87" s="504"/>
      <c r="U87" s="504"/>
      <c r="V87" s="504"/>
      <c r="W87" s="504"/>
      <c r="X87" s="504"/>
      <c r="Y87" s="504"/>
      <c r="Z87" s="504"/>
      <c r="AA87" s="504"/>
      <c r="AB87" s="504"/>
      <c r="AC87" s="504"/>
      <c r="AD87" s="504"/>
      <c r="AE87" s="504"/>
      <c r="AF87" s="504"/>
    </row>
    <row r="88" spans="1:32" s="6" customFormat="1" ht="39" customHeight="1">
      <c r="A88" s="245" t="s">
        <v>151</v>
      </c>
      <c r="B88" s="505" t="s">
        <v>203</v>
      </c>
      <c r="C88" s="505"/>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row>
    <row r="89" spans="1:32" s="6" customFormat="1" ht="15" customHeight="1">
      <c r="A89" s="245" t="s">
        <v>152</v>
      </c>
      <c r="B89" s="505" t="s">
        <v>153</v>
      </c>
      <c r="C89" s="505"/>
      <c r="D89" s="505"/>
      <c r="E89" s="505"/>
      <c r="F89" s="505"/>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row>
    <row r="90" spans="1:32" s="6" customFormat="1" ht="15" customHeight="1">
      <c r="A90" s="245" t="s">
        <v>154</v>
      </c>
      <c r="B90" s="505" t="s">
        <v>155</v>
      </c>
      <c r="C90" s="505"/>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row>
    <row r="91" spans="1:32" s="6" customFormat="1" ht="6" customHeight="1">
      <c r="A91" s="469"/>
      <c r="B91" s="469"/>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69"/>
      <c r="AC91" s="469"/>
      <c r="AD91" s="469"/>
      <c r="AE91" s="469"/>
      <c r="AF91" s="469"/>
    </row>
    <row r="92" spans="1:32" ht="6" customHeight="1">
      <c r="A92" s="457"/>
      <c r="B92" s="457"/>
      <c r="C92" s="457"/>
      <c r="D92" s="457"/>
      <c r="E92" s="457"/>
      <c r="F92" s="457"/>
      <c r="G92" s="457"/>
      <c r="H92" s="457"/>
      <c r="I92" s="457"/>
      <c r="J92" s="457"/>
      <c r="K92" s="457"/>
      <c r="L92" s="457"/>
      <c r="M92" s="457"/>
      <c r="N92" s="457"/>
      <c r="O92" s="457"/>
      <c r="P92" s="457"/>
      <c r="Q92" s="457"/>
      <c r="R92" s="457"/>
      <c r="S92" s="457"/>
      <c r="T92" s="457"/>
      <c r="U92" s="457"/>
      <c r="V92" s="457"/>
      <c r="W92" s="457"/>
      <c r="X92" s="457"/>
      <c r="Y92" s="457"/>
      <c r="Z92" s="457"/>
      <c r="AA92" s="457"/>
      <c r="AB92" s="457"/>
      <c r="AC92" s="457"/>
      <c r="AD92" s="457"/>
      <c r="AE92" s="457"/>
      <c r="AF92" s="457"/>
    </row>
    <row r="93" spans="1:32" s="247" customFormat="1" ht="24.95" customHeight="1">
      <c r="A93" s="246" t="s">
        <v>156</v>
      </c>
      <c r="B93" s="506" t="s">
        <v>157</v>
      </c>
      <c r="C93" s="506"/>
      <c r="D93" s="506"/>
      <c r="E93" s="506"/>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row>
    <row r="94" spans="1:32" s="238" customFormat="1" ht="15" customHeight="1">
      <c r="A94" s="507"/>
      <c r="B94" s="507"/>
      <c r="C94" s="507"/>
      <c r="D94" s="507"/>
      <c r="E94" s="507"/>
      <c r="F94" s="507"/>
      <c r="G94" s="507"/>
      <c r="H94" s="507"/>
      <c r="I94" s="507"/>
      <c r="J94" s="507"/>
      <c r="K94" s="507"/>
      <c r="L94" s="507"/>
      <c r="M94" s="507"/>
      <c r="N94" s="507"/>
      <c r="O94" s="507"/>
      <c r="P94" s="507"/>
      <c r="Q94" s="507"/>
      <c r="R94" s="507"/>
      <c r="S94" s="507"/>
      <c r="T94" s="507"/>
      <c r="U94" s="507"/>
      <c r="V94" s="507"/>
      <c r="W94" s="507"/>
      <c r="X94" s="507"/>
      <c r="Y94" s="507"/>
      <c r="Z94" s="507"/>
      <c r="AA94" s="507"/>
      <c r="AB94" s="507"/>
      <c r="AC94" s="507"/>
      <c r="AD94" s="507"/>
      <c r="AE94" s="507"/>
      <c r="AF94" s="507"/>
    </row>
    <row r="95" spans="1:32" s="237" customFormat="1" ht="35.1" customHeight="1">
      <c r="A95" s="477" t="s">
        <v>158</v>
      </c>
      <c r="B95" s="477"/>
      <c r="C95" s="477"/>
      <c r="D95" s="477"/>
      <c r="E95" s="477"/>
      <c r="F95" s="477"/>
      <c r="G95" s="477"/>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row>
    <row r="96" spans="1:32" s="237" customFormat="1" ht="45" customHeight="1" thickBot="1">
      <c r="A96" s="487"/>
      <c r="B96" s="488"/>
      <c r="C96" s="488"/>
      <c r="D96" s="488"/>
      <c r="E96" s="488"/>
      <c r="F96" s="488"/>
      <c r="G96" s="488"/>
      <c r="H96" s="488"/>
      <c r="I96" s="488"/>
      <c r="J96" s="488"/>
      <c r="K96" s="488"/>
      <c r="L96" s="488"/>
      <c r="M96" s="488"/>
      <c r="N96" s="489"/>
      <c r="O96" s="490" t="s">
        <v>159</v>
      </c>
      <c r="P96" s="488"/>
      <c r="Q96" s="488"/>
      <c r="R96" s="488"/>
      <c r="S96" s="488"/>
      <c r="T96" s="488"/>
      <c r="U96" s="488"/>
      <c r="V96" s="488"/>
      <c r="W96" s="489"/>
      <c r="X96" s="490" t="s">
        <v>160</v>
      </c>
      <c r="Y96" s="488"/>
      <c r="Z96" s="488"/>
      <c r="AA96" s="488"/>
      <c r="AB96" s="488"/>
      <c r="AC96" s="488"/>
      <c r="AD96" s="488"/>
      <c r="AE96" s="488"/>
      <c r="AF96" s="489"/>
    </row>
    <row r="97" spans="1:32" s="237" customFormat="1" ht="24.95" customHeight="1">
      <c r="A97" s="500" t="s">
        <v>161</v>
      </c>
      <c r="B97" s="483"/>
      <c r="C97" s="483"/>
      <c r="D97" s="483"/>
      <c r="E97" s="483"/>
      <c r="F97" s="483"/>
      <c r="G97" s="483"/>
      <c r="H97" s="483"/>
      <c r="I97" s="483"/>
      <c r="J97" s="483"/>
      <c r="K97" s="483"/>
      <c r="L97" s="483"/>
      <c r="M97" s="483"/>
      <c r="N97" s="484"/>
      <c r="O97" s="501">
        <f>I86</f>
        <v>0</v>
      </c>
      <c r="P97" s="502"/>
      <c r="Q97" s="502"/>
      <c r="R97" s="502"/>
      <c r="S97" s="502"/>
      <c r="T97" s="502"/>
      <c r="U97" s="502"/>
      <c r="V97" s="491" t="s">
        <v>123</v>
      </c>
      <c r="W97" s="492"/>
      <c r="X97" s="501">
        <f>U86</f>
        <v>0</v>
      </c>
      <c r="Y97" s="502"/>
      <c r="Z97" s="502"/>
      <c r="AA97" s="502"/>
      <c r="AB97" s="502"/>
      <c r="AC97" s="502"/>
      <c r="AD97" s="502"/>
      <c r="AE97" s="491" t="s">
        <v>123</v>
      </c>
      <c r="AF97" s="492"/>
    </row>
    <row r="98" spans="1:32" s="237" customFormat="1" ht="24.95" customHeight="1">
      <c r="A98" s="493" t="s">
        <v>162</v>
      </c>
      <c r="B98" s="494"/>
      <c r="C98" s="494"/>
      <c r="D98" s="494"/>
      <c r="E98" s="494"/>
      <c r="F98" s="494"/>
      <c r="G98" s="494"/>
      <c r="H98" s="494"/>
      <c r="I98" s="494"/>
      <c r="J98" s="494"/>
      <c r="K98" s="494"/>
      <c r="L98" s="494"/>
      <c r="M98" s="494"/>
      <c r="N98" s="495"/>
      <c r="O98" s="496">
        <f>O60</f>
        <v>0.01</v>
      </c>
      <c r="P98" s="497"/>
      <c r="Q98" s="497"/>
      <c r="R98" s="497"/>
      <c r="S98" s="497"/>
      <c r="T98" s="497"/>
      <c r="U98" s="497"/>
      <c r="V98" s="498" t="s">
        <v>123</v>
      </c>
      <c r="W98" s="499"/>
      <c r="X98" s="496">
        <f>X60</f>
        <v>0.01</v>
      </c>
      <c r="Y98" s="497"/>
      <c r="Z98" s="497"/>
      <c r="AA98" s="497"/>
      <c r="AB98" s="497"/>
      <c r="AC98" s="497"/>
      <c r="AD98" s="497"/>
      <c r="AE98" s="498" t="s">
        <v>123</v>
      </c>
      <c r="AF98" s="499"/>
    </row>
    <row r="99" spans="1:32" s="237" customFormat="1" ht="28.5" customHeight="1">
      <c r="A99" s="470" t="str">
        <f>IF(O97&lt;X97," Mehrausgaben",IF(O97&gt;X97," Minderausgaben"," Ausgaben entsprechen den Planungsansatz
 des Vorhabens"))</f>
        <v xml:space="preserve"> Ausgaben entsprechen den Planungsansatz
 des Vorhabens</v>
      </c>
      <c r="B99" s="471"/>
      <c r="C99" s="471"/>
      <c r="D99" s="471"/>
      <c r="E99" s="471"/>
      <c r="F99" s="471"/>
      <c r="G99" s="471"/>
      <c r="H99" s="471"/>
      <c r="I99" s="471"/>
      <c r="J99" s="471"/>
      <c r="K99" s="471"/>
      <c r="L99" s="471"/>
      <c r="M99" s="471"/>
      <c r="N99" s="472"/>
      <c r="O99" s="473">
        <f>IF(O97&gt;X97,SUM(X97-O97),IF(O97&lt;X97,SUM(X97-O97),0))</f>
        <v>0</v>
      </c>
      <c r="P99" s="474"/>
      <c r="Q99" s="474"/>
      <c r="R99" s="474"/>
      <c r="S99" s="474"/>
      <c r="T99" s="474"/>
      <c r="U99" s="474"/>
      <c r="V99" s="474"/>
      <c r="W99" s="474"/>
      <c r="X99" s="474"/>
      <c r="Y99" s="474"/>
      <c r="Z99" s="474"/>
      <c r="AA99" s="474"/>
      <c r="AB99" s="474"/>
      <c r="AC99" s="474"/>
      <c r="AD99" s="474"/>
      <c r="AE99" s="474"/>
      <c r="AF99" s="475"/>
    </row>
    <row r="100" spans="1:32" s="237" customFormat="1" ht="17.25" customHeight="1">
      <c r="A100" s="476"/>
      <c r="B100" s="476"/>
      <c r="C100" s="476"/>
      <c r="D100" s="476"/>
      <c r="E100" s="476"/>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row>
    <row r="101" spans="1:32" s="237" customFormat="1" ht="20.100000000000001" customHeight="1">
      <c r="A101" s="477" t="s">
        <v>163</v>
      </c>
      <c r="B101" s="477"/>
      <c r="C101" s="477"/>
      <c r="D101" s="477"/>
      <c r="E101" s="477"/>
      <c r="F101" s="477"/>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row>
    <row r="102" spans="1:32" s="237" customFormat="1" ht="20.100000000000001" customHeight="1">
      <c r="A102" s="478" t="s">
        <v>164</v>
      </c>
      <c r="B102" s="479"/>
      <c r="C102" s="479"/>
      <c r="D102" s="479"/>
      <c r="E102" s="479"/>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80"/>
    </row>
    <row r="103" spans="1:32" s="237" customFormat="1" ht="20.100000000000001" customHeight="1">
      <c r="A103" s="248" t="s">
        <v>165</v>
      </c>
      <c r="B103" s="481" t="s">
        <v>166</v>
      </c>
      <c r="C103" s="481"/>
      <c r="D103" s="481"/>
      <c r="E103" s="481"/>
      <c r="F103" s="481"/>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c r="AF103" s="482"/>
    </row>
    <row r="104" spans="1:32" s="237" customFormat="1" ht="20.100000000000001" customHeight="1">
      <c r="A104" s="248" t="s">
        <v>165</v>
      </c>
      <c r="B104" s="481" t="s">
        <v>167</v>
      </c>
      <c r="C104" s="481"/>
      <c r="D104" s="481"/>
      <c r="E104" s="481"/>
      <c r="F104" s="481"/>
      <c r="G104" s="481"/>
      <c r="H104" s="481"/>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81"/>
      <c r="AE104" s="481"/>
      <c r="AF104" s="482"/>
    </row>
    <row r="105" spans="1:32" s="237" customFormat="1" ht="20.100000000000001" customHeight="1">
      <c r="A105" s="248"/>
      <c r="B105" s="483" t="s">
        <v>168</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83"/>
      <c r="AE105" s="483"/>
      <c r="AF105" s="484"/>
    </row>
    <row r="106" spans="1:32" s="237" customFormat="1" ht="20.100000000000001" customHeight="1">
      <c r="A106" s="248" t="s">
        <v>165</v>
      </c>
      <c r="B106" s="485" t="s">
        <v>169</v>
      </c>
      <c r="C106" s="485"/>
      <c r="D106" s="485"/>
      <c r="E106" s="485"/>
      <c r="F106" s="485"/>
      <c r="G106" s="485"/>
      <c r="H106" s="485"/>
      <c r="I106" s="485"/>
      <c r="J106" s="485"/>
      <c r="K106" s="485"/>
      <c r="L106" s="485"/>
      <c r="M106" s="485"/>
      <c r="N106" s="485"/>
      <c r="O106" s="485"/>
      <c r="P106" s="485"/>
      <c r="Q106" s="485"/>
      <c r="R106" s="485"/>
      <c r="S106" s="485"/>
      <c r="T106" s="485"/>
      <c r="U106" s="485"/>
      <c r="V106" s="485"/>
      <c r="W106" s="485"/>
      <c r="X106" s="485"/>
      <c r="Y106" s="485"/>
      <c r="Z106" s="485"/>
      <c r="AA106" s="485"/>
      <c r="AB106" s="485"/>
      <c r="AC106" s="485"/>
      <c r="AD106" s="485"/>
      <c r="AE106" s="485"/>
      <c r="AF106" s="486"/>
    </row>
    <row r="107" spans="1:32" s="237" customFormat="1" ht="44.25" customHeight="1">
      <c r="A107" s="249"/>
      <c r="B107" s="465" t="s">
        <v>170</v>
      </c>
      <c r="C107" s="465"/>
      <c r="D107" s="465"/>
      <c r="E107" s="465"/>
      <c r="F107" s="465"/>
      <c r="G107" s="465"/>
      <c r="H107" s="465"/>
      <c r="I107" s="465"/>
      <c r="J107" s="465"/>
      <c r="K107" s="465"/>
      <c r="L107" s="465"/>
      <c r="M107" s="465"/>
      <c r="N107" s="465"/>
      <c r="O107" s="465"/>
      <c r="P107" s="465"/>
      <c r="Q107" s="465"/>
      <c r="R107" s="465"/>
      <c r="S107" s="465"/>
      <c r="T107" s="465"/>
      <c r="U107" s="465"/>
      <c r="V107" s="465"/>
      <c r="W107" s="465"/>
      <c r="X107" s="465"/>
      <c r="Y107" s="465"/>
      <c r="Z107" s="465"/>
      <c r="AA107" s="465"/>
      <c r="AB107" s="465"/>
      <c r="AC107" s="465"/>
      <c r="AD107" s="465"/>
      <c r="AE107" s="465"/>
      <c r="AF107" s="466"/>
    </row>
    <row r="108" spans="1:32" s="236" customFormat="1">
      <c r="A108" s="250"/>
      <c r="B108" s="467" t="s">
        <v>171</v>
      </c>
      <c r="C108" s="467"/>
      <c r="D108" s="467"/>
      <c r="E108" s="467"/>
      <c r="F108" s="467"/>
      <c r="G108" s="467"/>
      <c r="H108" s="467"/>
      <c r="I108" s="467"/>
      <c r="J108" s="467"/>
      <c r="K108" s="467"/>
      <c r="L108" s="467"/>
      <c r="M108" s="467"/>
      <c r="N108" s="467"/>
      <c r="O108" s="467" t="s">
        <v>172</v>
      </c>
      <c r="P108" s="467"/>
      <c r="Q108" s="467"/>
      <c r="R108" s="467"/>
      <c r="S108" s="467"/>
      <c r="T108" s="467"/>
      <c r="U108" s="467"/>
      <c r="V108" s="467"/>
      <c r="W108" s="467"/>
      <c r="X108" s="467"/>
      <c r="Y108" s="467"/>
      <c r="Z108" s="467"/>
      <c r="AA108" s="467"/>
      <c r="AB108" s="467"/>
      <c r="AC108" s="467"/>
      <c r="AD108" s="467"/>
      <c r="AE108" s="467"/>
      <c r="AF108" s="467"/>
    </row>
    <row r="109" spans="1:32" s="236" customFormat="1">
      <c r="A109" s="251"/>
      <c r="B109" s="468"/>
      <c r="C109" s="468"/>
      <c r="D109" s="468"/>
      <c r="E109" s="468"/>
      <c r="F109" s="468"/>
      <c r="G109" s="468"/>
      <c r="H109" s="468"/>
      <c r="I109" s="468"/>
      <c r="J109" s="468"/>
      <c r="K109" s="468"/>
      <c r="L109" s="468"/>
      <c r="M109" s="468"/>
      <c r="N109" s="468"/>
      <c r="O109" s="443"/>
      <c r="P109" s="443"/>
      <c r="Q109" s="443"/>
      <c r="R109" s="443"/>
      <c r="S109" s="443"/>
      <c r="T109" s="443"/>
      <c r="U109" s="443"/>
      <c r="V109" s="443"/>
      <c r="W109" s="443"/>
      <c r="X109" s="443"/>
      <c r="Y109" s="443"/>
      <c r="Z109" s="443"/>
      <c r="AA109" s="443"/>
      <c r="AB109" s="443"/>
      <c r="AC109" s="443"/>
      <c r="AD109" s="443"/>
      <c r="AE109" s="443"/>
      <c r="AF109" s="443"/>
    </row>
    <row r="110" spans="1:32" s="236" customFormat="1">
      <c r="A110" s="251"/>
      <c r="B110" s="468"/>
      <c r="C110" s="468"/>
      <c r="D110" s="468"/>
      <c r="E110" s="468"/>
      <c r="F110" s="468"/>
      <c r="G110" s="468"/>
      <c r="H110" s="468"/>
      <c r="I110" s="468"/>
      <c r="J110" s="468"/>
      <c r="K110" s="468"/>
      <c r="L110" s="468"/>
      <c r="M110" s="468"/>
      <c r="N110" s="468"/>
      <c r="O110" s="443"/>
      <c r="P110" s="443"/>
      <c r="Q110" s="443"/>
      <c r="R110" s="443"/>
      <c r="S110" s="443"/>
      <c r="T110" s="443"/>
      <c r="U110" s="443"/>
      <c r="V110" s="443"/>
      <c r="W110" s="443"/>
      <c r="X110" s="443"/>
      <c r="Y110" s="443"/>
      <c r="Z110" s="443"/>
      <c r="AA110" s="443"/>
      <c r="AB110" s="443"/>
      <c r="AC110" s="443"/>
      <c r="AD110" s="443"/>
      <c r="AE110" s="443"/>
      <c r="AF110" s="443"/>
    </row>
    <row r="111" spans="1:32" s="238" customFormat="1">
      <c r="A111" s="251"/>
      <c r="B111" s="468"/>
      <c r="C111" s="468"/>
      <c r="D111" s="468"/>
      <c r="E111" s="468"/>
      <c r="F111" s="468"/>
      <c r="G111" s="468"/>
      <c r="H111" s="468"/>
      <c r="I111" s="468"/>
      <c r="J111" s="468"/>
      <c r="K111" s="468"/>
      <c r="L111" s="468"/>
      <c r="M111" s="468"/>
      <c r="N111" s="468"/>
      <c r="O111" s="443"/>
      <c r="P111" s="443"/>
      <c r="Q111" s="443"/>
      <c r="R111" s="443"/>
      <c r="S111" s="443"/>
      <c r="T111" s="443"/>
      <c r="U111" s="443"/>
      <c r="V111" s="443"/>
      <c r="W111" s="443"/>
      <c r="X111" s="443"/>
      <c r="Y111" s="443"/>
      <c r="Z111" s="443"/>
      <c r="AA111" s="443"/>
      <c r="AB111" s="443"/>
      <c r="AC111" s="443"/>
      <c r="AD111" s="443"/>
      <c r="AE111" s="443"/>
      <c r="AF111" s="443"/>
    </row>
    <row r="112" spans="1:32" s="236" customFormat="1">
      <c r="A112" s="251"/>
      <c r="B112" s="468"/>
      <c r="C112" s="468"/>
      <c r="D112" s="468"/>
      <c r="E112" s="468"/>
      <c r="F112" s="468"/>
      <c r="G112" s="468"/>
      <c r="H112" s="468"/>
      <c r="I112" s="468"/>
      <c r="J112" s="468"/>
      <c r="K112" s="468"/>
      <c r="L112" s="468"/>
      <c r="M112" s="468"/>
      <c r="N112" s="468"/>
      <c r="O112" s="443"/>
      <c r="P112" s="443"/>
      <c r="Q112" s="443"/>
      <c r="R112" s="443"/>
      <c r="S112" s="443"/>
      <c r="T112" s="443"/>
      <c r="U112" s="443"/>
      <c r="V112" s="443"/>
      <c r="W112" s="443"/>
      <c r="X112" s="443"/>
      <c r="Y112" s="443"/>
      <c r="Z112" s="443"/>
      <c r="AA112" s="443"/>
      <c r="AB112" s="443"/>
      <c r="AC112" s="443"/>
      <c r="AD112" s="443"/>
      <c r="AE112" s="443"/>
      <c r="AF112" s="443"/>
    </row>
    <row r="113" spans="1:32" s="236" customFormat="1">
      <c r="A113" s="251"/>
      <c r="B113" s="468"/>
      <c r="C113" s="468"/>
      <c r="D113" s="468"/>
      <c r="E113" s="468"/>
      <c r="F113" s="468"/>
      <c r="G113" s="468"/>
      <c r="H113" s="468"/>
      <c r="I113" s="468"/>
      <c r="J113" s="468"/>
      <c r="K113" s="468"/>
      <c r="L113" s="468"/>
      <c r="M113" s="468"/>
      <c r="N113" s="468"/>
      <c r="O113" s="443"/>
      <c r="P113" s="443"/>
      <c r="Q113" s="443"/>
      <c r="R113" s="443"/>
      <c r="S113" s="443"/>
      <c r="T113" s="443"/>
      <c r="U113" s="443"/>
      <c r="V113" s="443"/>
      <c r="W113" s="443"/>
      <c r="X113" s="443"/>
      <c r="Y113" s="443"/>
      <c r="Z113" s="443"/>
      <c r="AA113" s="443"/>
      <c r="AB113" s="443"/>
      <c r="AC113" s="443"/>
      <c r="AD113" s="443"/>
      <c r="AE113" s="443"/>
      <c r="AF113" s="443"/>
    </row>
    <row r="114" spans="1:32" s="236" customFormat="1">
      <c r="A114" s="252"/>
      <c r="B114" s="468"/>
      <c r="C114" s="468"/>
      <c r="D114" s="468"/>
      <c r="E114" s="468"/>
      <c r="F114" s="468"/>
      <c r="G114" s="468"/>
      <c r="H114" s="468"/>
      <c r="I114" s="468"/>
      <c r="J114" s="468"/>
      <c r="K114" s="468"/>
      <c r="L114" s="468"/>
      <c r="M114" s="468"/>
      <c r="N114" s="468"/>
      <c r="O114" s="443"/>
      <c r="P114" s="443"/>
      <c r="Q114" s="443"/>
      <c r="R114" s="443"/>
      <c r="S114" s="443"/>
      <c r="T114" s="443"/>
      <c r="U114" s="443"/>
      <c r="V114" s="443"/>
      <c r="W114" s="443"/>
      <c r="X114" s="443"/>
      <c r="Y114" s="443"/>
      <c r="Z114" s="443"/>
      <c r="AA114" s="443"/>
      <c r="AB114" s="443"/>
      <c r="AC114" s="443"/>
      <c r="AD114" s="443"/>
      <c r="AE114" s="443"/>
      <c r="AF114" s="443"/>
    </row>
    <row r="115" spans="1:32" s="236" customFormat="1">
      <c r="A115" s="251"/>
      <c r="B115" s="468"/>
      <c r="C115" s="468"/>
      <c r="D115" s="468"/>
      <c r="E115" s="468"/>
      <c r="F115" s="468"/>
      <c r="G115" s="468"/>
      <c r="H115" s="468"/>
      <c r="I115" s="468"/>
      <c r="J115" s="468"/>
      <c r="K115" s="468"/>
      <c r="L115" s="468"/>
      <c r="M115" s="468"/>
      <c r="N115" s="468"/>
      <c r="O115" s="443"/>
      <c r="P115" s="443"/>
      <c r="Q115" s="443"/>
      <c r="R115" s="443"/>
      <c r="S115" s="443"/>
      <c r="T115" s="443"/>
      <c r="U115" s="443"/>
      <c r="V115" s="443"/>
      <c r="W115" s="443"/>
      <c r="X115" s="443"/>
      <c r="Y115" s="443"/>
      <c r="Z115" s="443"/>
      <c r="AA115" s="443"/>
      <c r="AB115" s="443"/>
      <c r="AC115" s="443"/>
      <c r="AD115" s="443"/>
      <c r="AE115" s="443"/>
      <c r="AF115" s="443"/>
    </row>
    <row r="116" spans="1:32" s="236" customFormat="1">
      <c r="A116" s="252"/>
      <c r="B116" s="468"/>
      <c r="C116" s="468"/>
      <c r="D116" s="468"/>
      <c r="E116" s="468"/>
      <c r="F116" s="468"/>
      <c r="G116" s="468"/>
      <c r="H116" s="468"/>
      <c r="I116" s="468"/>
      <c r="J116" s="468"/>
      <c r="K116" s="468"/>
      <c r="L116" s="468"/>
      <c r="M116" s="468"/>
      <c r="N116" s="468"/>
      <c r="O116" s="443"/>
      <c r="P116" s="443"/>
      <c r="Q116" s="443"/>
      <c r="R116" s="443"/>
      <c r="S116" s="443"/>
      <c r="T116" s="443"/>
      <c r="U116" s="443"/>
      <c r="V116" s="443"/>
      <c r="W116" s="443"/>
      <c r="X116" s="443"/>
      <c r="Y116" s="443"/>
      <c r="Z116" s="443"/>
      <c r="AA116" s="443"/>
      <c r="AB116" s="443"/>
      <c r="AC116" s="443"/>
      <c r="AD116" s="443"/>
      <c r="AE116" s="443"/>
      <c r="AF116" s="443"/>
    </row>
    <row r="117" spans="1:32" s="236" customFormat="1">
      <c r="A117" s="252"/>
      <c r="B117" s="468"/>
      <c r="C117" s="468"/>
      <c r="D117" s="468"/>
      <c r="E117" s="468"/>
      <c r="F117" s="468"/>
      <c r="G117" s="468"/>
      <c r="H117" s="468"/>
      <c r="I117" s="468"/>
      <c r="J117" s="468"/>
      <c r="K117" s="468"/>
      <c r="L117" s="468"/>
      <c r="M117" s="468"/>
      <c r="N117" s="468"/>
      <c r="O117" s="443"/>
      <c r="P117" s="443"/>
      <c r="Q117" s="443"/>
      <c r="R117" s="443"/>
      <c r="S117" s="443"/>
      <c r="T117" s="443"/>
      <c r="U117" s="443"/>
      <c r="V117" s="443"/>
      <c r="W117" s="443"/>
      <c r="X117" s="443"/>
      <c r="Y117" s="443"/>
      <c r="Z117" s="443"/>
      <c r="AA117" s="443"/>
      <c r="AB117" s="443"/>
      <c r="AC117" s="443"/>
      <c r="AD117" s="443"/>
      <c r="AE117" s="443"/>
      <c r="AF117" s="443"/>
    </row>
    <row r="118" spans="1:32" s="6" customFormat="1" ht="12.75" customHeight="1">
      <c r="A118" s="442" t="s">
        <v>173</v>
      </c>
      <c r="B118" s="442"/>
      <c r="C118" s="442"/>
      <c r="D118" s="442"/>
      <c r="E118" s="442"/>
      <c r="F118" s="442"/>
      <c r="G118" s="442"/>
      <c r="H118" s="442"/>
      <c r="I118" s="442"/>
      <c r="J118" s="442"/>
      <c r="K118" s="442"/>
      <c r="L118" s="442"/>
      <c r="M118" s="442"/>
      <c r="N118" s="468"/>
      <c r="O118" s="442" t="s">
        <v>174</v>
      </c>
      <c r="P118" s="442"/>
      <c r="Q118" s="442"/>
      <c r="R118" s="442"/>
      <c r="S118" s="442"/>
      <c r="T118" s="442"/>
      <c r="U118" s="442"/>
      <c r="V118" s="442"/>
      <c r="W118" s="442"/>
      <c r="X118" s="442"/>
      <c r="Y118" s="442"/>
      <c r="Z118" s="442"/>
      <c r="AA118" s="442"/>
      <c r="AB118" s="442"/>
      <c r="AC118" s="442"/>
      <c r="AD118" s="442"/>
      <c r="AE118" s="442"/>
      <c r="AF118" s="442"/>
    </row>
    <row r="119" spans="1:32" s="236" customFormat="1" ht="15" customHeight="1">
      <c r="A119" s="443"/>
      <c r="B119" s="443"/>
      <c r="C119" s="443"/>
      <c r="D119" s="443"/>
      <c r="E119" s="443"/>
      <c r="F119" s="443"/>
      <c r="G119" s="443"/>
      <c r="H119" s="443"/>
      <c r="I119" s="443"/>
      <c r="J119" s="443"/>
      <c r="K119" s="443"/>
      <c r="L119" s="443"/>
      <c r="M119" s="443"/>
      <c r="N119" s="443"/>
      <c r="O119" s="443"/>
      <c r="P119" s="443"/>
      <c r="Q119" s="443"/>
      <c r="R119" s="443"/>
      <c r="S119" s="443"/>
      <c r="T119" s="443"/>
      <c r="U119" s="443"/>
      <c r="V119" s="443"/>
      <c r="W119" s="443"/>
      <c r="X119" s="443"/>
      <c r="Y119" s="443"/>
      <c r="Z119" s="443"/>
      <c r="AA119" s="443"/>
      <c r="AB119" s="443"/>
      <c r="AC119" s="443"/>
      <c r="AD119" s="443"/>
      <c r="AE119" s="443"/>
      <c r="AF119" s="443"/>
    </row>
    <row r="120" spans="1:32" s="236" customFormat="1" ht="15" customHeight="1">
      <c r="A120" s="443"/>
      <c r="B120" s="443"/>
      <c r="C120" s="443"/>
      <c r="D120" s="443"/>
      <c r="E120" s="443"/>
      <c r="F120" s="443"/>
      <c r="G120" s="443"/>
      <c r="H120" s="443"/>
      <c r="I120" s="443"/>
      <c r="J120" s="443"/>
      <c r="K120" s="443"/>
      <c r="L120" s="443"/>
      <c r="M120" s="443"/>
      <c r="N120" s="443"/>
      <c r="O120" s="443"/>
      <c r="P120" s="443"/>
      <c r="Q120" s="443"/>
      <c r="R120" s="443"/>
      <c r="S120" s="443"/>
      <c r="T120" s="443"/>
      <c r="U120" s="443"/>
      <c r="V120" s="443"/>
      <c r="W120" s="443"/>
      <c r="X120" s="443"/>
      <c r="Y120" s="443"/>
      <c r="Z120" s="443"/>
      <c r="AA120" s="443"/>
      <c r="AB120" s="443"/>
      <c r="AC120" s="443"/>
      <c r="AD120" s="443"/>
      <c r="AE120" s="443"/>
      <c r="AF120" s="443"/>
    </row>
    <row r="121" spans="1:32" s="6" customFormat="1" ht="6" customHeight="1">
      <c r="A121" s="469"/>
      <c r="B121" s="469"/>
      <c r="C121" s="469"/>
      <c r="D121" s="469"/>
      <c r="E121" s="469"/>
      <c r="F121" s="469"/>
      <c r="G121" s="469"/>
      <c r="H121" s="469"/>
      <c r="I121" s="469"/>
      <c r="J121" s="469"/>
      <c r="K121" s="469"/>
      <c r="L121" s="469"/>
      <c r="M121" s="469"/>
      <c r="N121" s="469"/>
      <c r="O121" s="469"/>
      <c r="P121" s="469"/>
      <c r="Q121" s="469"/>
      <c r="R121" s="469"/>
      <c r="S121" s="469"/>
      <c r="T121" s="469"/>
      <c r="U121" s="469"/>
      <c r="V121" s="469"/>
      <c r="W121" s="469"/>
      <c r="X121" s="469"/>
      <c r="Y121" s="469"/>
      <c r="Z121" s="469"/>
      <c r="AA121" s="469"/>
      <c r="AB121" s="469"/>
      <c r="AC121" s="469"/>
      <c r="AD121" s="469"/>
      <c r="AE121" s="469"/>
      <c r="AF121" s="469"/>
    </row>
    <row r="122" spans="1:32" ht="6" hidden="1" customHeight="1">
      <c r="A122" s="457"/>
      <c r="B122" s="457"/>
      <c r="C122" s="457"/>
      <c r="D122" s="457"/>
      <c r="E122" s="457"/>
      <c r="F122" s="457"/>
      <c r="G122" s="457"/>
      <c r="H122" s="457"/>
      <c r="I122" s="457"/>
      <c r="J122" s="457"/>
      <c r="K122" s="457"/>
      <c r="L122" s="457"/>
      <c r="M122" s="457"/>
      <c r="N122" s="457"/>
      <c r="O122" s="457"/>
      <c r="P122" s="457"/>
      <c r="Q122" s="457"/>
      <c r="R122" s="457"/>
      <c r="S122" s="457"/>
      <c r="T122" s="457"/>
      <c r="U122" s="457"/>
      <c r="V122" s="457"/>
      <c r="W122" s="457"/>
      <c r="X122" s="457"/>
      <c r="Y122" s="457"/>
      <c r="Z122" s="457"/>
      <c r="AA122" s="457"/>
      <c r="AB122" s="457"/>
      <c r="AC122" s="457"/>
      <c r="AD122" s="457"/>
      <c r="AE122" s="457"/>
      <c r="AF122" s="457"/>
    </row>
    <row r="123" spans="1:32" s="236" customFormat="1" ht="34.5" hidden="1" customHeight="1">
      <c r="A123" s="420" t="s">
        <v>175</v>
      </c>
      <c r="B123" s="458"/>
      <c r="C123" s="458"/>
      <c r="D123" s="458"/>
      <c r="E123" s="458"/>
      <c r="F123" s="458"/>
      <c r="G123" s="458"/>
      <c r="H123" s="458"/>
      <c r="I123" s="458"/>
      <c r="J123" s="458"/>
      <c r="K123" s="458"/>
      <c r="L123" s="458"/>
      <c r="M123" s="458"/>
      <c r="N123" s="458"/>
      <c r="O123" s="458"/>
      <c r="P123" s="458"/>
      <c r="Q123" s="458"/>
      <c r="R123" s="458"/>
      <c r="S123" s="458"/>
      <c r="T123" s="458"/>
      <c r="U123" s="458"/>
      <c r="V123" s="458"/>
      <c r="W123" s="458"/>
      <c r="X123" s="458"/>
      <c r="Y123" s="458"/>
      <c r="Z123" s="458"/>
      <c r="AA123" s="458"/>
      <c r="AB123" s="458"/>
      <c r="AC123" s="458"/>
      <c r="AD123" s="458"/>
      <c r="AE123" s="458"/>
      <c r="AF123" s="458"/>
    </row>
    <row r="124" spans="1:32" s="236" customFormat="1" hidden="1">
      <c r="A124" s="442" t="s">
        <v>176</v>
      </c>
      <c r="B124" s="442"/>
      <c r="C124" s="442"/>
      <c r="D124" s="442"/>
      <c r="E124" s="442"/>
      <c r="F124" s="442"/>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row>
    <row r="125" spans="1:32" ht="6" hidden="1" customHeight="1">
      <c r="A125" s="457"/>
      <c r="B125" s="457"/>
      <c r="C125" s="457"/>
      <c r="D125" s="457"/>
      <c r="E125" s="457"/>
      <c r="F125" s="457"/>
      <c r="G125" s="457"/>
      <c r="H125" s="457"/>
      <c r="I125" s="457"/>
      <c r="J125" s="457"/>
      <c r="K125" s="457"/>
      <c r="L125" s="457"/>
      <c r="M125" s="457"/>
      <c r="N125" s="457"/>
      <c r="O125" s="457"/>
      <c r="P125" s="457"/>
      <c r="Q125" s="457"/>
      <c r="R125" s="457"/>
      <c r="S125" s="457"/>
      <c r="T125" s="457"/>
      <c r="U125" s="457"/>
      <c r="V125" s="457"/>
      <c r="W125" s="457"/>
      <c r="X125" s="457"/>
      <c r="Y125" s="457"/>
      <c r="Z125" s="457"/>
      <c r="AA125" s="457"/>
      <c r="AB125" s="457"/>
      <c r="AC125" s="457"/>
      <c r="AD125" s="457"/>
      <c r="AE125" s="457"/>
      <c r="AF125" s="457"/>
    </row>
    <row r="126" spans="1:32" ht="6" hidden="1" customHeight="1">
      <c r="A126" s="459"/>
      <c r="B126" s="460"/>
      <c r="C126" s="460"/>
      <c r="D126" s="460"/>
      <c r="E126" s="460"/>
      <c r="F126" s="460"/>
      <c r="G126" s="460"/>
      <c r="H126" s="460"/>
      <c r="I126" s="460"/>
      <c r="J126" s="460"/>
      <c r="K126" s="460"/>
      <c r="L126" s="460"/>
      <c r="M126" s="460"/>
      <c r="N126" s="460"/>
      <c r="O126" s="460"/>
      <c r="P126" s="460"/>
      <c r="Q126" s="460"/>
      <c r="R126" s="460"/>
      <c r="S126" s="460"/>
      <c r="T126" s="460"/>
      <c r="U126" s="460"/>
      <c r="V126" s="460"/>
      <c r="W126" s="460"/>
      <c r="X126" s="460"/>
      <c r="Y126" s="460"/>
      <c r="Z126" s="460"/>
      <c r="AA126" s="460"/>
      <c r="AB126" s="460"/>
      <c r="AC126" s="460"/>
      <c r="AD126" s="460"/>
      <c r="AE126" s="460"/>
      <c r="AF126" s="461"/>
    </row>
    <row r="127" spans="1:32" s="253" customFormat="1" ht="39" hidden="1" customHeight="1">
      <c r="A127" s="462" t="s">
        <v>177</v>
      </c>
      <c r="B127" s="463"/>
      <c r="C127" s="463"/>
      <c r="D127" s="463"/>
      <c r="E127" s="463"/>
      <c r="F127" s="463"/>
      <c r="G127" s="463"/>
      <c r="H127" s="463"/>
      <c r="I127" s="463"/>
      <c r="J127" s="463"/>
      <c r="K127" s="463"/>
      <c r="L127" s="463"/>
      <c r="M127" s="463"/>
      <c r="N127" s="463"/>
      <c r="O127" s="463"/>
      <c r="P127" s="463"/>
      <c r="Q127" s="463"/>
      <c r="R127" s="463"/>
      <c r="S127" s="463"/>
      <c r="T127" s="463"/>
      <c r="U127" s="463"/>
      <c r="V127" s="463"/>
      <c r="W127" s="463"/>
      <c r="X127" s="463"/>
      <c r="Y127" s="463"/>
      <c r="Z127" s="463"/>
      <c r="AA127" s="463"/>
      <c r="AB127" s="463"/>
      <c r="AC127" s="463"/>
      <c r="AD127" s="463"/>
      <c r="AE127" s="463"/>
      <c r="AF127" s="464"/>
    </row>
    <row r="128" spans="1:32" ht="15.75" hidden="1" customHeight="1">
      <c r="A128" s="451"/>
      <c r="B128" s="452"/>
      <c r="C128" s="452"/>
      <c r="D128" s="452"/>
      <c r="E128" s="452"/>
      <c r="F128" s="452"/>
      <c r="G128" s="452"/>
      <c r="H128" s="452"/>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3"/>
    </row>
    <row r="129" spans="1:33" hidden="1">
      <c r="A129" s="451"/>
      <c r="B129" s="452"/>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3"/>
    </row>
    <row r="130" spans="1:33" hidden="1">
      <c r="A130" s="451"/>
      <c r="B130" s="452"/>
      <c r="C130" s="452"/>
      <c r="D130" s="452"/>
      <c r="E130" s="452"/>
      <c r="F130" s="452"/>
      <c r="G130" s="452"/>
      <c r="H130" s="452"/>
      <c r="I130" s="452"/>
      <c r="J130" s="452"/>
      <c r="K130" s="452"/>
      <c r="L130" s="452"/>
      <c r="M130" s="452"/>
      <c r="N130" s="452"/>
      <c r="O130" s="452"/>
      <c r="P130" s="452"/>
      <c r="Q130" s="452"/>
      <c r="R130" s="452"/>
      <c r="S130" s="452"/>
      <c r="T130" s="452"/>
      <c r="U130" s="452"/>
      <c r="V130" s="452"/>
      <c r="W130" s="452"/>
      <c r="X130" s="452"/>
      <c r="Y130" s="452"/>
      <c r="Z130" s="452"/>
      <c r="AA130" s="452"/>
      <c r="AB130" s="452"/>
      <c r="AC130" s="452"/>
      <c r="AD130" s="452"/>
      <c r="AE130" s="452"/>
      <c r="AF130" s="453"/>
    </row>
    <row r="131" spans="1:33" hidden="1">
      <c r="A131" s="451"/>
      <c r="B131" s="452"/>
      <c r="C131" s="452"/>
      <c r="D131" s="452"/>
      <c r="E131" s="452"/>
      <c r="F131" s="452"/>
      <c r="G131" s="452"/>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3"/>
    </row>
    <row r="132" spans="1:33" hidden="1">
      <c r="A132" s="451"/>
      <c r="B132" s="452"/>
      <c r="C132" s="452"/>
      <c r="D132" s="452"/>
      <c r="E132" s="452"/>
      <c r="F132" s="452"/>
      <c r="G132" s="452"/>
      <c r="H132" s="452"/>
      <c r="I132" s="452"/>
      <c r="J132" s="452"/>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3"/>
    </row>
    <row r="133" spans="1:33" hidden="1">
      <c r="A133" s="451"/>
      <c r="B133" s="452"/>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3"/>
    </row>
    <row r="134" spans="1:33" hidden="1">
      <c r="A134" s="451"/>
      <c r="B134" s="452"/>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c r="AB134" s="452"/>
      <c r="AC134" s="452"/>
      <c r="AD134" s="452"/>
      <c r="AE134" s="452"/>
      <c r="AF134" s="453"/>
    </row>
    <row r="135" spans="1:33" hidden="1">
      <c r="A135" s="451"/>
      <c r="B135" s="452"/>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452"/>
      <c r="Z135" s="452"/>
      <c r="AA135" s="452"/>
      <c r="AB135" s="452"/>
      <c r="AC135" s="452"/>
      <c r="AD135" s="452"/>
      <c r="AE135" s="452"/>
      <c r="AF135" s="453"/>
    </row>
    <row r="136" spans="1:33" hidden="1">
      <c r="A136" s="451"/>
      <c r="B136" s="452"/>
      <c r="C136" s="452"/>
      <c r="D136" s="452"/>
      <c r="E136" s="452"/>
      <c r="F136" s="452"/>
      <c r="G136" s="452"/>
      <c r="H136" s="452"/>
      <c r="I136" s="452"/>
      <c r="J136" s="452"/>
      <c r="K136" s="452"/>
      <c r="L136" s="452"/>
      <c r="M136" s="452"/>
      <c r="N136" s="452"/>
      <c r="O136" s="452"/>
      <c r="P136" s="452"/>
      <c r="Q136" s="452"/>
      <c r="R136" s="452"/>
      <c r="S136" s="452"/>
      <c r="T136" s="452"/>
      <c r="U136" s="452"/>
      <c r="V136" s="452"/>
      <c r="W136" s="452"/>
      <c r="X136" s="452"/>
      <c r="Y136" s="452"/>
      <c r="Z136" s="452"/>
      <c r="AA136" s="452"/>
      <c r="AB136" s="452"/>
      <c r="AC136" s="452"/>
      <c r="AD136" s="452"/>
      <c r="AE136" s="452"/>
      <c r="AF136" s="453"/>
    </row>
    <row r="137" spans="1:33" hidden="1">
      <c r="A137" s="451"/>
      <c r="B137" s="452"/>
      <c r="C137" s="452"/>
      <c r="D137" s="452"/>
      <c r="E137" s="452"/>
      <c r="F137" s="452"/>
      <c r="G137" s="452"/>
      <c r="H137" s="452"/>
      <c r="I137" s="452"/>
      <c r="J137" s="452"/>
      <c r="K137" s="452"/>
      <c r="L137" s="452"/>
      <c r="M137" s="452"/>
      <c r="N137" s="452"/>
      <c r="O137" s="452"/>
      <c r="P137" s="452"/>
      <c r="Q137" s="452"/>
      <c r="R137" s="452"/>
      <c r="S137" s="452"/>
      <c r="T137" s="452"/>
      <c r="U137" s="452"/>
      <c r="V137" s="452"/>
      <c r="W137" s="452"/>
      <c r="X137" s="452"/>
      <c r="Y137" s="452"/>
      <c r="Z137" s="452"/>
      <c r="AA137" s="452"/>
      <c r="AB137" s="452"/>
      <c r="AC137" s="452"/>
      <c r="AD137" s="452"/>
      <c r="AE137" s="452"/>
      <c r="AF137" s="453"/>
    </row>
    <row r="138" spans="1:33" hidden="1">
      <c r="A138" s="451"/>
      <c r="B138" s="452"/>
      <c r="C138" s="452"/>
      <c r="D138" s="452"/>
      <c r="E138" s="452"/>
      <c r="F138" s="452"/>
      <c r="G138" s="452"/>
      <c r="H138" s="452"/>
      <c r="I138" s="452"/>
      <c r="J138" s="452"/>
      <c r="K138" s="452"/>
      <c r="L138" s="452"/>
      <c r="M138" s="452"/>
      <c r="N138" s="452"/>
      <c r="O138" s="452"/>
      <c r="P138" s="452"/>
      <c r="Q138" s="452"/>
      <c r="R138" s="452"/>
      <c r="S138" s="452"/>
      <c r="T138" s="452"/>
      <c r="U138" s="452"/>
      <c r="V138" s="452"/>
      <c r="W138" s="452"/>
      <c r="X138" s="452"/>
      <c r="Y138" s="452"/>
      <c r="Z138" s="452"/>
      <c r="AA138" s="452"/>
      <c r="AB138" s="452"/>
      <c r="AC138" s="452"/>
      <c r="AD138" s="452"/>
      <c r="AE138" s="452"/>
      <c r="AF138" s="453"/>
    </row>
    <row r="139" spans="1:33" hidden="1">
      <c r="A139" s="451"/>
      <c r="B139" s="452"/>
      <c r="C139" s="452"/>
      <c r="D139" s="452"/>
      <c r="E139" s="452"/>
      <c r="F139" s="452"/>
      <c r="G139" s="452"/>
      <c r="H139" s="452"/>
      <c r="I139" s="452"/>
      <c r="J139" s="452"/>
      <c r="K139" s="452"/>
      <c r="L139" s="452"/>
      <c r="M139" s="452"/>
      <c r="N139" s="452"/>
      <c r="O139" s="452"/>
      <c r="P139" s="452"/>
      <c r="Q139" s="452"/>
      <c r="R139" s="452"/>
      <c r="S139" s="452"/>
      <c r="T139" s="452"/>
      <c r="U139" s="452"/>
      <c r="V139" s="452"/>
      <c r="W139" s="452"/>
      <c r="X139" s="452"/>
      <c r="Y139" s="452"/>
      <c r="Z139" s="452"/>
      <c r="AA139" s="452"/>
      <c r="AB139" s="452"/>
      <c r="AC139" s="452"/>
      <c r="AD139" s="452"/>
      <c r="AE139" s="452"/>
      <c r="AF139" s="453"/>
    </row>
    <row r="140" spans="1:33" hidden="1">
      <c r="A140" s="451"/>
      <c r="B140" s="452"/>
      <c r="C140" s="452"/>
      <c r="D140" s="452"/>
      <c r="E140" s="452"/>
      <c r="F140" s="452"/>
      <c r="G140" s="452"/>
      <c r="H140" s="452"/>
      <c r="I140" s="452"/>
      <c r="J140" s="452"/>
      <c r="K140" s="452"/>
      <c r="L140" s="452"/>
      <c r="M140" s="452"/>
      <c r="N140" s="452"/>
      <c r="O140" s="452"/>
      <c r="P140" s="452"/>
      <c r="Q140" s="452"/>
      <c r="R140" s="452"/>
      <c r="S140" s="452"/>
      <c r="T140" s="452"/>
      <c r="U140" s="452"/>
      <c r="V140" s="452"/>
      <c r="W140" s="452"/>
      <c r="X140" s="452"/>
      <c r="Y140" s="452"/>
      <c r="Z140" s="452"/>
      <c r="AA140" s="452"/>
      <c r="AB140" s="452"/>
      <c r="AC140" s="452"/>
      <c r="AD140" s="452"/>
      <c r="AE140" s="452"/>
      <c r="AF140" s="453"/>
    </row>
    <row r="141" spans="1:33" hidden="1">
      <c r="A141" s="451"/>
      <c r="B141" s="452"/>
      <c r="C141" s="452"/>
      <c r="D141" s="452"/>
      <c r="E141" s="452"/>
      <c r="F141" s="452"/>
      <c r="G141" s="452"/>
      <c r="H141" s="452"/>
      <c r="I141" s="452"/>
      <c r="J141" s="452"/>
      <c r="K141" s="452"/>
      <c r="L141" s="452"/>
      <c r="M141" s="452"/>
      <c r="N141" s="452"/>
      <c r="O141" s="452"/>
      <c r="P141" s="452"/>
      <c r="Q141" s="452"/>
      <c r="R141" s="452"/>
      <c r="S141" s="452"/>
      <c r="T141" s="452"/>
      <c r="U141" s="452"/>
      <c r="V141" s="452"/>
      <c r="W141" s="452"/>
      <c r="X141" s="452"/>
      <c r="Y141" s="452"/>
      <c r="Z141" s="452"/>
      <c r="AA141" s="452"/>
      <c r="AB141" s="452"/>
      <c r="AC141" s="452"/>
      <c r="AD141" s="452"/>
      <c r="AE141" s="452"/>
      <c r="AF141" s="453"/>
    </row>
    <row r="142" spans="1:33" s="236" customFormat="1" ht="15" hidden="1" customHeight="1">
      <c r="A142" s="437" t="s">
        <v>178</v>
      </c>
      <c r="B142" s="438"/>
      <c r="C142" s="438"/>
      <c r="D142" s="438"/>
      <c r="E142" s="438"/>
      <c r="F142" s="438"/>
      <c r="G142" s="438"/>
      <c r="H142" s="438"/>
      <c r="I142" s="438"/>
      <c r="J142" s="438"/>
      <c r="K142" s="438"/>
      <c r="L142" s="438"/>
      <c r="M142" s="438"/>
      <c r="N142" s="438"/>
      <c r="O142" s="438"/>
      <c r="P142" s="254"/>
      <c r="Q142" s="438" t="s">
        <v>179</v>
      </c>
      <c r="R142" s="438"/>
      <c r="S142" s="438"/>
      <c r="T142" s="438"/>
      <c r="U142" s="438"/>
      <c r="V142" s="438"/>
      <c r="W142" s="438"/>
      <c r="X142" s="438"/>
      <c r="Y142" s="438"/>
      <c r="Z142" s="438"/>
      <c r="AA142" s="438"/>
      <c r="AB142" s="438"/>
      <c r="AC142" s="438"/>
      <c r="AD142" s="438"/>
      <c r="AE142" s="438"/>
      <c r="AF142" s="439"/>
    </row>
    <row r="143" spans="1:33" s="6" customFormat="1" ht="15" hidden="1" customHeight="1">
      <c r="A143" s="440" t="s">
        <v>173</v>
      </c>
      <c r="B143" s="441"/>
      <c r="C143" s="441"/>
      <c r="D143" s="441"/>
      <c r="E143" s="441"/>
      <c r="F143" s="441"/>
      <c r="G143" s="441"/>
      <c r="H143" s="441"/>
      <c r="I143" s="441"/>
      <c r="J143" s="441"/>
      <c r="K143" s="441"/>
      <c r="L143" s="441"/>
      <c r="M143" s="441"/>
      <c r="N143" s="441"/>
      <c r="O143" s="441"/>
      <c r="P143" s="255"/>
      <c r="Q143" s="255"/>
      <c r="R143" s="256"/>
      <c r="S143" s="256"/>
      <c r="T143" s="441" t="s">
        <v>180</v>
      </c>
      <c r="U143" s="441"/>
      <c r="V143" s="441"/>
      <c r="W143" s="441"/>
      <c r="X143" s="441"/>
      <c r="Y143" s="441"/>
      <c r="Z143" s="441"/>
      <c r="AA143" s="441"/>
      <c r="AB143" s="441"/>
      <c r="AC143" s="441"/>
      <c r="AD143" s="441"/>
      <c r="AE143" s="441"/>
      <c r="AF143" s="447"/>
      <c r="AG143" s="257"/>
    </row>
    <row r="144" spans="1:33" ht="6" hidden="1" customHeight="1">
      <c r="A144" s="454"/>
      <c r="B144" s="455"/>
      <c r="C144" s="455"/>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c r="AA144" s="455"/>
      <c r="AB144" s="455"/>
      <c r="AC144" s="455"/>
      <c r="AD144" s="455"/>
      <c r="AE144" s="455"/>
      <c r="AF144" s="456"/>
    </row>
    <row r="145" spans="1:32" ht="15" hidden="1" customHeight="1">
      <c r="A145" s="436"/>
      <c r="B145" s="436"/>
      <c r="C145" s="436"/>
      <c r="D145" s="436"/>
      <c r="E145" s="436"/>
      <c r="F145" s="436"/>
      <c r="G145" s="436"/>
      <c r="H145" s="436"/>
      <c r="I145" s="436"/>
      <c r="J145" s="436"/>
      <c r="K145" s="436"/>
      <c r="L145" s="436"/>
      <c r="M145" s="436"/>
      <c r="N145" s="436"/>
      <c r="O145" s="436"/>
      <c r="P145" s="436"/>
      <c r="Q145" s="436"/>
      <c r="R145" s="436"/>
      <c r="S145" s="436"/>
      <c r="T145" s="436"/>
      <c r="U145" s="436"/>
      <c r="V145" s="436"/>
      <c r="W145" s="436"/>
      <c r="X145" s="436"/>
      <c r="Y145" s="436"/>
      <c r="Z145" s="436"/>
      <c r="AA145" s="436"/>
      <c r="AB145" s="436"/>
      <c r="AC145" s="436"/>
      <c r="AD145" s="436"/>
      <c r="AE145" s="436"/>
      <c r="AF145" s="436"/>
    </row>
    <row r="146" spans="1:32" ht="15" hidden="1" customHeight="1">
      <c r="A146" s="457"/>
      <c r="B146" s="457"/>
      <c r="C146" s="457"/>
      <c r="D146" s="457"/>
      <c r="E146" s="457"/>
      <c r="F146" s="457"/>
      <c r="G146" s="457"/>
      <c r="H146" s="457"/>
      <c r="I146" s="457"/>
      <c r="J146" s="457"/>
      <c r="K146" s="457"/>
      <c r="L146" s="457"/>
      <c r="M146" s="457"/>
      <c r="N146" s="457"/>
      <c r="O146" s="457"/>
      <c r="P146" s="457"/>
      <c r="Q146" s="457"/>
      <c r="R146" s="457"/>
      <c r="S146" s="457"/>
      <c r="T146" s="457"/>
      <c r="U146" s="457"/>
      <c r="V146" s="457"/>
      <c r="W146" s="457"/>
      <c r="X146" s="457"/>
      <c r="Y146" s="457"/>
      <c r="Z146" s="457"/>
      <c r="AA146" s="457"/>
      <c r="AB146" s="457"/>
      <c r="AC146" s="457"/>
      <c r="AD146" s="457"/>
      <c r="AE146" s="457"/>
      <c r="AF146" s="457"/>
    </row>
    <row r="147" spans="1:32" s="236" customFormat="1" ht="34.5" customHeight="1">
      <c r="A147" s="420" t="s">
        <v>301</v>
      </c>
      <c r="B147" s="458"/>
      <c r="C147" s="458"/>
      <c r="D147" s="458"/>
      <c r="E147" s="458"/>
      <c r="F147" s="458"/>
      <c r="G147" s="458"/>
      <c r="H147" s="458"/>
      <c r="I147" s="458"/>
      <c r="J147" s="458"/>
      <c r="K147" s="458"/>
      <c r="L147" s="458"/>
      <c r="M147" s="458"/>
      <c r="N147" s="458"/>
      <c r="O147" s="458"/>
      <c r="P147" s="458"/>
      <c r="Q147" s="458"/>
      <c r="R147" s="458"/>
      <c r="S147" s="458"/>
      <c r="T147" s="458"/>
      <c r="U147" s="458"/>
      <c r="V147" s="458"/>
      <c r="W147" s="458"/>
      <c r="X147" s="458"/>
      <c r="Y147" s="458"/>
      <c r="Z147" s="458"/>
      <c r="AA147" s="458"/>
      <c r="AB147" s="458"/>
      <c r="AC147" s="458"/>
      <c r="AD147" s="458"/>
      <c r="AE147" s="458"/>
      <c r="AF147" s="458"/>
    </row>
    <row r="148" spans="1:32" s="236" customFormat="1">
      <c r="A148" s="442" t="s">
        <v>176</v>
      </c>
      <c r="B148" s="442"/>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row>
    <row r="149" spans="1:32" s="236" customFormat="1" ht="6" customHeight="1">
      <c r="A149" s="443"/>
      <c r="B149" s="443"/>
      <c r="C149" s="443"/>
      <c r="D149" s="443"/>
      <c r="E149" s="443"/>
      <c r="F149" s="443"/>
      <c r="G149" s="443"/>
      <c r="H149" s="443"/>
      <c r="I149" s="443"/>
      <c r="J149" s="443"/>
      <c r="K149" s="443"/>
      <c r="L149" s="443"/>
      <c r="M149" s="443"/>
      <c r="N149" s="443"/>
      <c r="O149" s="443"/>
      <c r="P149" s="443"/>
      <c r="Q149" s="443"/>
      <c r="R149" s="443"/>
      <c r="S149" s="443"/>
      <c r="T149" s="443"/>
      <c r="U149" s="443"/>
      <c r="V149" s="443"/>
      <c r="W149" s="443"/>
      <c r="X149" s="443"/>
      <c r="Y149" s="443"/>
      <c r="Z149" s="443"/>
      <c r="AA149" s="443"/>
      <c r="AB149" s="443"/>
      <c r="AC149" s="443"/>
      <c r="AD149" s="443"/>
      <c r="AE149" s="443"/>
      <c r="AF149" s="443"/>
    </row>
    <row r="150" spans="1:32" s="237" customFormat="1" ht="24.95" customHeight="1">
      <c r="A150" s="444" t="s">
        <v>181</v>
      </c>
      <c r="B150" s="445"/>
      <c r="C150" s="445"/>
      <c r="D150" s="445"/>
      <c r="E150" s="445"/>
      <c r="F150" s="445"/>
      <c r="G150" s="445"/>
      <c r="H150" s="445"/>
      <c r="I150" s="445"/>
      <c r="J150" s="445"/>
      <c r="K150" s="445"/>
      <c r="L150" s="445"/>
      <c r="M150" s="445"/>
      <c r="N150" s="445"/>
      <c r="O150" s="445"/>
      <c r="P150" s="445"/>
      <c r="Q150" s="445"/>
      <c r="R150" s="445"/>
      <c r="S150" s="445"/>
      <c r="T150" s="445"/>
      <c r="U150" s="445"/>
      <c r="V150" s="445"/>
      <c r="W150" s="445"/>
      <c r="X150" s="445"/>
      <c r="Y150" s="445"/>
      <c r="Z150" s="445"/>
      <c r="AA150" s="445"/>
      <c r="AB150" s="445"/>
      <c r="AC150" s="445"/>
      <c r="AD150" s="445"/>
      <c r="AE150" s="445"/>
      <c r="AF150" s="446"/>
    </row>
    <row r="151" spans="1:32" s="237" customFormat="1" ht="24.95" customHeight="1">
      <c r="A151" s="258" t="s">
        <v>182</v>
      </c>
      <c r="B151" s="259"/>
      <c r="C151" s="259"/>
      <c r="D151" s="259"/>
      <c r="E151" s="259"/>
      <c r="F151" s="260"/>
      <c r="G151" s="260" t="s">
        <v>183</v>
      </c>
      <c r="H151" s="259" t="s">
        <v>184</v>
      </c>
      <c r="I151" s="259"/>
      <c r="J151" s="261" t="s">
        <v>185</v>
      </c>
      <c r="K151" s="260" t="s">
        <v>183</v>
      </c>
      <c r="L151" s="259" t="s">
        <v>186</v>
      </c>
      <c r="M151" s="259"/>
      <c r="N151" s="259"/>
      <c r="O151" s="259"/>
      <c r="P151" s="259"/>
      <c r="Q151" s="259"/>
      <c r="R151" s="259"/>
      <c r="S151" s="259"/>
      <c r="T151" s="260"/>
      <c r="U151" s="260"/>
      <c r="V151" s="260"/>
      <c r="W151" s="260"/>
      <c r="X151" s="260"/>
      <c r="Y151" s="260"/>
      <c r="Z151" s="260"/>
      <c r="AA151" s="260"/>
      <c r="AB151" s="260"/>
      <c r="AC151" s="260"/>
      <c r="AD151" s="260"/>
      <c r="AE151" s="260"/>
      <c r="AF151" s="262"/>
    </row>
    <row r="152" spans="1:32" s="237" customFormat="1" ht="24.95" customHeight="1">
      <c r="A152" s="258"/>
      <c r="B152" s="259"/>
      <c r="C152" s="259"/>
      <c r="D152" s="259"/>
      <c r="E152" s="259"/>
      <c r="F152" s="260"/>
      <c r="G152" s="260"/>
      <c r="H152" s="259"/>
      <c r="I152" s="259"/>
      <c r="J152" s="261"/>
      <c r="K152" s="260" t="s">
        <v>183</v>
      </c>
      <c r="L152" s="259" t="s">
        <v>187</v>
      </c>
      <c r="M152" s="259"/>
      <c r="N152" s="259"/>
      <c r="O152" s="259"/>
      <c r="P152" s="259"/>
      <c r="Q152" s="259"/>
      <c r="R152" s="259"/>
      <c r="S152" s="259"/>
      <c r="T152" s="260"/>
      <c r="U152" s="260"/>
      <c r="V152" s="260"/>
      <c r="W152" s="260"/>
      <c r="X152" s="260"/>
      <c r="Y152" s="260"/>
      <c r="Z152" s="260"/>
      <c r="AA152" s="260"/>
      <c r="AB152" s="260"/>
      <c r="AC152" s="260"/>
      <c r="AD152" s="260"/>
      <c r="AE152" s="260"/>
      <c r="AF152" s="262"/>
    </row>
    <row r="153" spans="1:32" s="236" customFormat="1" ht="15" customHeight="1">
      <c r="A153" s="263"/>
      <c r="B153" s="254"/>
      <c r="C153" s="254"/>
      <c r="D153" s="254"/>
      <c r="E153" s="254"/>
      <c r="F153" s="254"/>
      <c r="G153" s="260" t="s">
        <v>183</v>
      </c>
      <c r="H153" s="259" t="s">
        <v>188</v>
      </c>
      <c r="I153" s="254"/>
      <c r="J153" s="254"/>
      <c r="K153" s="254"/>
      <c r="L153" s="254"/>
      <c r="M153" s="254"/>
      <c r="N153" s="254"/>
      <c r="O153" s="254"/>
      <c r="P153" s="254"/>
      <c r="Q153" s="254"/>
      <c r="R153" s="254"/>
      <c r="S153" s="254"/>
      <c r="T153" s="254"/>
      <c r="U153" s="254"/>
      <c r="V153" s="254"/>
      <c r="W153" s="254"/>
      <c r="X153" s="254"/>
      <c r="Y153" s="254"/>
      <c r="Z153" s="254"/>
      <c r="AA153" s="254"/>
      <c r="AB153" s="254"/>
      <c r="AC153" s="254"/>
      <c r="AD153" s="254"/>
      <c r="AE153" s="254"/>
      <c r="AF153" s="264"/>
    </row>
    <row r="154" spans="1:32" s="236" customFormat="1" ht="15" customHeight="1">
      <c r="A154" s="437"/>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9"/>
    </row>
    <row r="155" spans="1:32" s="236" customFormat="1" ht="15" customHeight="1">
      <c r="A155" s="437"/>
      <c r="B155" s="438"/>
      <c r="C155" s="438"/>
      <c r="D155" s="438"/>
      <c r="E155" s="438"/>
      <c r="F155" s="438"/>
      <c r="G155" s="438"/>
      <c r="H155" s="438"/>
      <c r="I155" s="438"/>
      <c r="J155" s="438"/>
      <c r="K155" s="438"/>
      <c r="L155" s="438"/>
      <c r="M155" s="438"/>
      <c r="N155" s="438"/>
      <c r="O155" s="438"/>
      <c r="P155" s="438"/>
      <c r="Q155" s="438"/>
      <c r="R155" s="438"/>
      <c r="S155" s="438"/>
      <c r="T155" s="438"/>
      <c r="U155" s="438"/>
      <c r="V155" s="438"/>
      <c r="W155" s="438"/>
      <c r="X155" s="438"/>
      <c r="Y155" s="438"/>
      <c r="Z155" s="438"/>
      <c r="AA155" s="438"/>
      <c r="AB155" s="438"/>
      <c r="AC155" s="438"/>
      <c r="AD155" s="438"/>
      <c r="AE155" s="438"/>
      <c r="AF155" s="439"/>
    </row>
    <row r="156" spans="1:32" s="236" customFormat="1" ht="15" customHeight="1">
      <c r="A156" s="437"/>
      <c r="B156" s="438"/>
      <c r="C156" s="438"/>
      <c r="D156" s="438"/>
      <c r="E156" s="438"/>
      <c r="F156" s="438"/>
      <c r="G156" s="438"/>
      <c r="H156" s="438"/>
      <c r="I156" s="438"/>
      <c r="J156" s="438"/>
      <c r="K156" s="438"/>
      <c r="L156" s="438"/>
      <c r="M156" s="438"/>
      <c r="N156" s="438"/>
      <c r="O156" s="438"/>
      <c r="P156" s="438"/>
      <c r="Q156" s="438"/>
      <c r="R156" s="438"/>
      <c r="S156" s="438"/>
      <c r="T156" s="438"/>
      <c r="U156" s="438"/>
      <c r="V156" s="438"/>
      <c r="W156" s="438"/>
      <c r="X156" s="438"/>
      <c r="Y156" s="438"/>
      <c r="Z156" s="438"/>
      <c r="AA156" s="438"/>
      <c r="AB156" s="438"/>
      <c r="AC156" s="438"/>
      <c r="AD156" s="438"/>
      <c r="AE156" s="438"/>
      <c r="AF156" s="439"/>
    </row>
    <row r="157" spans="1:32" s="236" customFormat="1" ht="15" customHeight="1">
      <c r="A157" s="437"/>
      <c r="B157" s="438"/>
      <c r="C157" s="438"/>
      <c r="D157" s="438"/>
      <c r="E157" s="438"/>
      <c r="F157" s="438"/>
      <c r="G157" s="438"/>
      <c r="H157" s="438"/>
      <c r="I157" s="438"/>
      <c r="J157" s="438"/>
      <c r="K157" s="438"/>
      <c r="L157" s="438"/>
      <c r="M157" s="438"/>
      <c r="N157" s="438"/>
      <c r="O157" s="438"/>
      <c r="P157" s="438"/>
      <c r="Q157" s="438"/>
      <c r="R157" s="438"/>
      <c r="S157" s="438"/>
      <c r="T157" s="438"/>
      <c r="U157" s="438"/>
      <c r="V157" s="438"/>
      <c r="W157" s="438"/>
      <c r="X157" s="438"/>
      <c r="Y157" s="438"/>
      <c r="Z157" s="438"/>
      <c r="AA157" s="438"/>
      <c r="AB157" s="438"/>
      <c r="AC157" s="438"/>
      <c r="AD157" s="438"/>
      <c r="AE157" s="438"/>
      <c r="AF157" s="439"/>
    </row>
    <row r="158" spans="1:32" s="236" customFormat="1" ht="15" customHeight="1">
      <c r="A158" s="437"/>
      <c r="B158" s="438"/>
      <c r="C158" s="438"/>
      <c r="D158" s="438"/>
      <c r="E158" s="438"/>
      <c r="F158" s="438"/>
      <c r="G158" s="438"/>
      <c r="H158" s="438"/>
      <c r="I158" s="438"/>
      <c r="J158" s="438"/>
      <c r="K158" s="438"/>
      <c r="L158" s="438"/>
      <c r="M158" s="438"/>
      <c r="N158" s="438"/>
      <c r="O158" s="438"/>
      <c r="P158" s="438"/>
      <c r="Q158" s="438"/>
      <c r="R158" s="438"/>
      <c r="S158" s="438"/>
      <c r="T158" s="438"/>
      <c r="U158" s="438"/>
      <c r="V158" s="438"/>
      <c r="W158" s="438"/>
      <c r="X158" s="438"/>
      <c r="Y158" s="438"/>
      <c r="Z158" s="438"/>
      <c r="AA158" s="438"/>
      <c r="AB158" s="438"/>
      <c r="AC158" s="438"/>
      <c r="AD158" s="438"/>
      <c r="AE158" s="438"/>
      <c r="AF158" s="439"/>
    </row>
    <row r="159" spans="1:32" s="236" customFormat="1" ht="15" customHeight="1">
      <c r="A159" s="437"/>
      <c r="B159" s="438"/>
      <c r="C159" s="438"/>
      <c r="D159" s="438"/>
      <c r="E159" s="438"/>
      <c r="F159" s="438"/>
      <c r="G159" s="438"/>
      <c r="H159" s="438"/>
      <c r="I159" s="438"/>
      <c r="J159" s="438"/>
      <c r="K159" s="438"/>
      <c r="L159" s="438"/>
      <c r="M159" s="438"/>
      <c r="N159" s="438"/>
      <c r="O159" s="438"/>
      <c r="P159" s="438"/>
      <c r="Q159" s="438"/>
      <c r="R159" s="438"/>
      <c r="S159" s="438"/>
      <c r="T159" s="438"/>
      <c r="U159" s="438"/>
      <c r="V159" s="438"/>
      <c r="W159" s="438"/>
      <c r="X159" s="438"/>
      <c r="Y159" s="438"/>
      <c r="Z159" s="438"/>
      <c r="AA159" s="438"/>
      <c r="AB159" s="438"/>
      <c r="AC159" s="438"/>
      <c r="AD159" s="438"/>
      <c r="AE159" s="438"/>
      <c r="AF159" s="439"/>
    </row>
    <row r="160" spans="1:32" s="236" customFormat="1" ht="15" customHeight="1">
      <c r="A160" s="437"/>
      <c r="B160" s="438"/>
      <c r="C160" s="438"/>
      <c r="D160" s="438"/>
      <c r="E160" s="438"/>
      <c r="F160" s="438"/>
      <c r="G160" s="438"/>
      <c r="H160" s="438"/>
      <c r="I160" s="438"/>
      <c r="J160" s="438"/>
      <c r="K160" s="438"/>
      <c r="L160" s="438"/>
      <c r="M160" s="438"/>
      <c r="N160" s="438"/>
      <c r="O160" s="438"/>
      <c r="P160" s="438"/>
      <c r="Q160" s="438"/>
      <c r="R160" s="438"/>
      <c r="S160" s="438"/>
      <c r="T160" s="438"/>
      <c r="U160" s="438"/>
      <c r="V160" s="438"/>
      <c r="W160" s="438"/>
      <c r="X160" s="438"/>
      <c r="Y160" s="438"/>
      <c r="Z160" s="438"/>
      <c r="AA160" s="438"/>
      <c r="AB160" s="438"/>
      <c r="AC160" s="438"/>
      <c r="AD160" s="438"/>
      <c r="AE160" s="438"/>
      <c r="AF160" s="439"/>
    </row>
    <row r="161" spans="1:33" s="236" customFormat="1" ht="15" customHeight="1">
      <c r="A161" s="437"/>
      <c r="B161" s="438"/>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c r="AE161" s="438"/>
      <c r="AF161" s="439"/>
    </row>
    <row r="162" spans="1:33" s="236" customFormat="1" ht="15" customHeight="1">
      <c r="A162" s="437"/>
      <c r="B162" s="438"/>
      <c r="C162" s="438"/>
      <c r="D162" s="438"/>
      <c r="E162" s="438"/>
      <c r="F162" s="438"/>
      <c r="G162" s="438"/>
      <c r="H162" s="438"/>
      <c r="I162" s="438"/>
      <c r="J162" s="438"/>
      <c r="K162" s="438"/>
      <c r="L162" s="438"/>
      <c r="M162" s="438"/>
      <c r="N162" s="438"/>
      <c r="O162" s="438"/>
      <c r="P162" s="438"/>
      <c r="Q162" s="438"/>
      <c r="R162" s="438"/>
      <c r="S162" s="438"/>
      <c r="T162" s="438"/>
      <c r="U162" s="438"/>
      <c r="V162" s="438"/>
      <c r="W162" s="438"/>
      <c r="X162" s="438"/>
      <c r="Y162" s="438"/>
      <c r="Z162" s="438"/>
      <c r="AA162" s="438"/>
      <c r="AB162" s="438"/>
      <c r="AC162" s="438"/>
      <c r="AD162" s="438"/>
      <c r="AE162" s="438"/>
      <c r="AF162" s="439"/>
    </row>
    <row r="163" spans="1:33" s="236" customFormat="1" ht="15" customHeight="1">
      <c r="A163" s="437"/>
      <c r="B163" s="438"/>
      <c r="C163" s="438"/>
      <c r="D163" s="438"/>
      <c r="E163" s="438"/>
      <c r="F163" s="438"/>
      <c r="G163" s="438"/>
      <c r="H163" s="438"/>
      <c r="I163" s="438"/>
      <c r="J163" s="438"/>
      <c r="K163" s="438"/>
      <c r="L163" s="438"/>
      <c r="M163" s="438"/>
      <c r="N163" s="438"/>
      <c r="O163" s="438"/>
      <c r="P163" s="438"/>
      <c r="Q163" s="438"/>
      <c r="R163" s="438"/>
      <c r="S163" s="438"/>
      <c r="T163" s="438"/>
      <c r="U163" s="438"/>
      <c r="V163" s="438"/>
      <c r="W163" s="438"/>
      <c r="X163" s="438"/>
      <c r="Y163" s="438"/>
      <c r="Z163" s="438"/>
      <c r="AA163" s="438"/>
      <c r="AB163" s="438"/>
      <c r="AC163" s="438"/>
      <c r="AD163" s="438"/>
      <c r="AE163" s="438"/>
      <c r="AF163" s="439"/>
    </row>
    <row r="164" spans="1:33" s="236" customFormat="1" ht="15" customHeight="1">
      <c r="A164" s="437" t="s">
        <v>189</v>
      </c>
      <c r="B164" s="438"/>
      <c r="C164" s="438"/>
      <c r="D164" s="438"/>
      <c r="E164" s="438"/>
      <c r="F164" s="438"/>
      <c r="G164" s="438"/>
      <c r="H164" s="438"/>
      <c r="I164" s="438"/>
      <c r="J164" s="438"/>
      <c r="K164" s="438"/>
      <c r="L164" s="438"/>
      <c r="M164" s="438"/>
      <c r="N164" s="438"/>
      <c r="O164" s="438"/>
      <c r="P164" s="438"/>
      <c r="Q164" s="438"/>
      <c r="R164" s="438"/>
      <c r="S164" s="254"/>
      <c r="T164" s="438" t="s">
        <v>190</v>
      </c>
      <c r="U164" s="438"/>
      <c r="V164" s="438"/>
      <c r="W164" s="438"/>
      <c r="X164" s="438"/>
      <c r="Y164" s="438"/>
      <c r="Z164" s="438"/>
      <c r="AA164" s="438"/>
      <c r="AB164" s="438"/>
      <c r="AC164" s="438"/>
      <c r="AD164" s="438"/>
      <c r="AE164" s="438"/>
      <c r="AF164" s="439"/>
    </row>
    <row r="165" spans="1:33" s="6" customFormat="1" ht="15" customHeight="1">
      <c r="A165" s="440" t="s">
        <v>173</v>
      </c>
      <c r="B165" s="441"/>
      <c r="C165" s="441"/>
      <c r="D165" s="441"/>
      <c r="E165" s="441"/>
      <c r="F165" s="441"/>
      <c r="G165" s="441"/>
      <c r="H165" s="441"/>
      <c r="I165" s="441"/>
      <c r="J165" s="441"/>
      <c r="K165" s="441"/>
      <c r="L165" s="441"/>
      <c r="M165" s="441"/>
      <c r="N165" s="441"/>
      <c r="O165" s="441"/>
      <c r="P165" s="255"/>
      <c r="Q165" s="255"/>
      <c r="R165" s="256"/>
      <c r="S165" s="256"/>
      <c r="T165" s="441" t="s">
        <v>191</v>
      </c>
      <c r="U165" s="441"/>
      <c r="V165" s="441"/>
      <c r="W165" s="441"/>
      <c r="X165" s="441"/>
      <c r="Y165" s="441"/>
      <c r="Z165" s="441"/>
      <c r="AA165" s="441"/>
      <c r="AB165" s="441"/>
      <c r="AC165" s="441"/>
      <c r="AD165" s="441"/>
      <c r="AE165" s="441"/>
      <c r="AF165" s="447"/>
      <c r="AG165" s="257"/>
    </row>
    <row r="166" spans="1:33" s="236" customFormat="1" ht="15" customHeight="1">
      <c r="A166" s="448"/>
      <c r="B166" s="449"/>
      <c r="C166" s="449"/>
      <c r="D166" s="449"/>
      <c r="E166" s="449"/>
      <c r="F166" s="449"/>
      <c r="G166" s="449"/>
      <c r="H166" s="449"/>
      <c r="I166" s="449"/>
      <c r="J166" s="449"/>
      <c r="K166" s="449"/>
      <c r="L166" s="449"/>
      <c r="M166" s="449"/>
      <c r="N166" s="449"/>
      <c r="O166" s="449"/>
      <c r="P166" s="449"/>
      <c r="Q166" s="449"/>
      <c r="R166" s="449"/>
      <c r="S166" s="449"/>
      <c r="T166" s="449"/>
      <c r="U166" s="449"/>
      <c r="V166" s="449"/>
      <c r="W166" s="449"/>
      <c r="X166" s="449"/>
      <c r="Y166" s="449"/>
      <c r="Z166" s="449"/>
      <c r="AA166" s="449"/>
      <c r="AB166" s="449"/>
      <c r="AC166" s="449"/>
      <c r="AD166" s="449"/>
      <c r="AE166" s="449"/>
      <c r="AF166" s="450"/>
    </row>
    <row r="167" spans="1:33">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row>
  </sheetData>
  <mergeCells count="295">
    <mergeCell ref="A84:H84"/>
    <mergeCell ref="I84:N84"/>
    <mergeCell ref="O84:T84"/>
    <mergeCell ref="U84:Z84"/>
    <mergeCell ref="B1:R6"/>
    <mergeCell ref="S1:S11"/>
    <mergeCell ref="T1:AF6"/>
    <mergeCell ref="B7:R7"/>
    <mergeCell ref="T7:AF7"/>
    <mergeCell ref="B8:R11"/>
    <mergeCell ref="A15:AF15"/>
    <mergeCell ref="A16:AF16"/>
    <mergeCell ref="A17:AF17"/>
    <mergeCell ref="T8:AF10"/>
    <mergeCell ref="T11:AF11"/>
    <mergeCell ref="A12:AF12"/>
    <mergeCell ref="A13:AF13"/>
    <mergeCell ref="A14:AF14"/>
    <mergeCell ref="A1:A11"/>
    <mergeCell ref="A18:AF18"/>
    <mergeCell ref="A22:B22"/>
    <mergeCell ref="C22:AF22"/>
    <mergeCell ref="R19:AF19"/>
    <mergeCell ref="A20:AF20"/>
    <mergeCell ref="H19:L19"/>
    <mergeCell ref="A23:B23"/>
    <mergeCell ref="C23:J23"/>
    <mergeCell ref="K23:AF23"/>
    <mergeCell ref="A19:F19"/>
    <mergeCell ref="A21:AF21"/>
    <mergeCell ref="N19:Q19"/>
    <mergeCell ref="A24:J25"/>
    <mergeCell ref="K24:AF24"/>
    <mergeCell ref="K25:AF25"/>
    <mergeCell ref="A26:AF26"/>
    <mergeCell ref="A27:AF27"/>
    <mergeCell ref="A28:B28"/>
    <mergeCell ref="C28:I28"/>
    <mergeCell ref="K28:L28"/>
    <mergeCell ref="M28:T28"/>
    <mergeCell ref="V28:W28"/>
    <mergeCell ref="X28:AD28"/>
    <mergeCell ref="V29:W29"/>
    <mergeCell ref="X29:AD29"/>
    <mergeCell ref="A30:W30"/>
    <mergeCell ref="X30:AD30"/>
    <mergeCell ref="A29:B29"/>
    <mergeCell ref="C29:I29"/>
    <mergeCell ref="K29:L29"/>
    <mergeCell ref="M29:T29"/>
    <mergeCell ref="A31:W31"/>
    <mergeCell ref="X31:AD31"/>
    <mergeCell ref="A32:AF32"/>
    <mergeCell ref="A33:AF33"/>
    <mergeCell ref="A34:AF34"/>
    <mergeCell ref="A35:AF48"/>
    <mergeCell ref="A49:AF49"/>
    <mergeCell ref="A50:AF50"/>
    <mergeCell ref="U54:W54"/>
    <mergeCell ref="X54:AC54"/>
    <mergeCell ref="A51:AF51"/>
    <mergeCell ref="B52:AF52"/>
    <mergeCell ref="A53:N53"/>
    <mergeCell ref="O53:W53"/>
    <mergeCell ref="X53:AF53"/>
    <mergeCell ref="AD54:AF54"/>
    <mergeCell ref="A55:D55"/>
    <mergeCell ref="E55:N55"/>
    <mergeCell ref="O55:T55"/>
    <mergeCell ref="U55:W55"/>
    <mergeCell ref="X55:AC55"/>
    <mergeCell ref="AD55:AF55"/>
    <mergeCell ref="A54:N54"/>
    <mergeCell ref="O54:T54"/>
    <mergeCell ref="A57:N57"/>
    <mergeCell ref="O57:T57"/>
    <mergeCell ref="U57:W57"/>
    <mergeCell ref="X57:AC57"/>
    <mergeCell ref="AD57:AF57"/>
    <mergeCell ref="A56:D56"/>
    <mergeCell ref="E56:N56"/>
    <mergeCell ref="O56:T56"/>
    <mergeCell ref="AD58:AF58"/>
    <mergeCell ref="U56:W56"/>
    <mergeCell ref="X56:AC56"/>
    <mergeCell ref="AD56:AF56"/>
    <mergeCell ref="B59:N59"/>
    <mergeCell ref="O59:T59"/>
    <mergeCell ref="U59:W59"/>
    <mergeCell ref="X59:AC59"/>
    <mergeCell ref="AD59:AF59"/>
    <mergeCell ref="A58:N58"/>
    <mergeCell ref="O58:T58"/>
    <mergeCell ref="U58:W58"/>
    <mergeCell ref="X58:AC58"/>
    <mergeCell ref="A60:N60"/>
    <mergeCell ref="O60:T60"/>
    <mergeCell ref="U60:W60"/>
    <mergeCell ref="X60:AC60"/>
    <mergeCell ref="AD60:AF60"/>
    <mergeCell ref="A61:AF61"/>
    <mergeCell ref="B62:AF62"/>
    <mergeCell ref="A63:H66"/>
    <mergeCell ref="I63:T63"/>
    <mergeCell ref="U63:AF63"/>
    <mergeCell ref="I64:N65"/>
    <mergeCell ref="O64:T64"/>
    <mergeCell ref="U64:Z65"/>
    <mergeCell ref="AA64:AF64"/>
    <mergeCell ref="O65:T65"/>
    <mergeCell ref="AA65:AF65"/>
    <mergeCell ref="I66:N66"/>
    <mergeCell ref="O66:T66"/>
    <mergeCell ref="U66:Z66"/>
    <mergeCell ref="AA66:AF66"/>
    <mergeCell ref="AA67:AF67"/>
    <mergeCell ref="A77:H77"/>
    <mergeCell ref="I77:N77"/>
    <mergeCell ref="O77:T77"/>
    <mergeCell ref="U77:Z77"/>
    <mergeCell ref="AA77:AF77"/>
    <mergeCell ref="A67:H67"/>
    <mergeCell ref="I67:N67"/>
    <mergeCell ref="O67:T67"/>
    <mergeCell ref="U67:Z67"/>
    <mergeCell ref="A69:H69"/>
    <mergeCell ref="I69:N69"/>
    <mergeCell ref="O69:T69"/>
    <mergeCell ref="U69:Z69"/>
    <mergeCell ref="AA69:AF69"/>
    <mergeCell ref="A68:H68"/>
    <mergeCell ref="I68:N68"/>
    <mergeCell ref="O68:T68"/>
    <mergeCell ref="U68:Z68"/>
    <mergeCell ref="AA68:AF68"/>
    <mergeCell ref="A70:H70"/>
    <mergeCell ref="I70:N70"/>
    <mergeCell ref="O70:T70"/>
    <mergeCell ref="U70:Z70"/>
    <mergeCell ref="AA78:AF78"/>
    <mergeCell ref="A79:H79"/>
    <mergeCell ref="I79:N79"/>
    <mergeCell ref="O79:T79"/>
    <mergeCell ref="U79:Z79"/>
    <mergeCell ref="AA79:AF79"/>
    <mergeCell ref="A78:H78"/>
    <mergeCell ref="I78:N78"/>
    <mergeCell ref="O78:T78"/>
    <mergeCell ref="U78:Z78"/>
    <mergeCell ref="AA80:AF80"/>
    <mergeCell ref="A81:H81"/>
    <mergeCell ref="I81:N81"/>
    <mergeCell ref="O81:T81"/>
    <mergeCell ref="U81:Z81"/>
    <mergeCell ref="AA81:AF81"/>
    <mergeCell ref="A80:H80"/>
    <mergeCell ref="I80:N80"/>
    <mergeCell ref="O80:T80"/>
    <mergeCell ref="U80:Z80"/>
    <mergeCell ref="AA82:AF82"/>
    <mergeCell ref="A83:H83"/>
    <mergeCell ref="I83:N83"/>
    <mergeCell ref="O83:T83"/>
    <mergeCell ref="U83:Z83"/>
    <mergeCell ref="AA83:AF83"/>
    <mergeCell ref="A82:H82"/>
    <mergeCell ref="I82:N82"/>
    <mergeCell ref="O82:T82"/>
    <mergeCell ref="U82:Z82"/>
    <mergeCell ref="AA85:AF85"/>
    <mergeCell ref="A86:H86"/>
    <mergeCell ref="I86:N86"/>
    <mergeCell ref="O86:T86"/>
    <mergeCell ref="U86:Z86"/>
    <mergeCell ref="AA86:AF86"/>
    <mergeCell ref="A85:H85"/>
    <mergeCell ref="I85:N85"/>
    <mergeCell ref="O85:T85"/>
    <mergeCell ref="U85:Z85"/>
    <mergeCell ref="A87:C87"/>
    <mergeCell ref="D87:AF87"/>
    <mergeCell ref="B88:AF88"/>
    <mergeCell ref="B89:AF89"/>
    <mergeCell ref="B90:AF90"/>
    <mergeCell ref="A91:AF91"/>
    <mergeCell ref="A92:AF92"/>
    <mergeCell ref="B93:AF93"/>
    <mergeCell ref="A94:AF94"/>
    <mergeCell ref="A95:AF95"/>
    <mergeCell ref="A96:N96"/>
    <mergeCell ref="O96:W96"/>
    <mergeCell ref="X96:AF96"/>
    <mergeCell ref="AE97:AF97"/>
    <mergeCell ref="A98:N98"/>
    <mergeCell ref="O98:U98"/>
    <mergeCell ref="V98:W98"/>
    <mergeCell ref="X98:AD98"/>
    <mergeCell ref="AE98:AF98"/>
    <mergeCell ref="A97:N97"/>
    <mergeCell ref="O97:U97"/>
    <mergeCell ref="V97:W97"/>
    <mergeCell ref="X97:AD97"/>
    <mergeCell ref="A99:N99"/>
    <mergeCell ref="O99:AF99"/>
    <mergeCell ref="A100:AF100"/>
    <mergeCell ref="A101:AF101"/>
    <mergeCell ref="A102:AF102"/>
    <mergeCell ref="B103:AF103"/>
    <mergeCell ref="B104:AF104"/>
    <mergeCell ref="B105:AF105"/>
    <mergeCell ref="B106:AF106"/>
    <mergeCell ref="B107:AF107"/>
    <mergeCell ref="B108:M117"/>
    <mergeCell ref="N108:N118"/>
    <mergeCell ref="O108:AF117"/>
    <mergeCell ref="A118:M118"/>
    <mergeCell ref="O118:AF118"/>
    <mergeCell ref="A119:AF120"/>
    <mergeCell ref="A121:AF121"/>
    <mergeCell ref="A122:AF122"/>
    <mergeCell ref="A123:AF123"/>
    <mergeCell ref="A124:AF124"/>
    <mergeCell ref="A125:AF125"/>
    <mergeCell ref="A126:AF126"/>
    <mergeCell ref="A127:AF127"/>
    <mergeCell ref="A128:AF128"/>
    <mergeCell ref="A129:AF129"/>
    <mergeCell ref="A130:AF130"/>
    <mergeCell ref="A131:AF131"/>
    <mergeCell ref="A132:AF132"/>
    <mergeCell ref="A133:AF133"/>
    <mergeCell ref="A134:AF134"/>
    <mergeCell ref="A135:AF135"/>
    <mergeCell ref="A136:AF136"/>
    <mergeCell ref="A137:AF137"/>
    <mergeCell ref="A138:AF138"/>
    <mergeCell ref="A139:AF139"/>
    <mergeCell ref="A140:AF140"/>
    <mergeCell ref="A158:AF158"/>
    <mergeCell ref="A159:AF159"/>
    <mergeCell ref="A160:AF160"/>
    <mergeCell ref="A161:AF161"/>
    <mergeCell ref="A162:AF162"/>
    <mergeCell ref="A141:AF141"/>
    <mergeCell ref="A142:O142"/>
    <mergeCell ref="Q142:AF142"/>
    <mergeCell ref="A143:O143"/>
    <mergeCell ref="T143:AF143"/>
    <mergeCell ref="A144:AF144"/>
    <mergeCell ref="A145:AF145"/>
    <mergeCell ref="A146:AF146"/>
    <mergeCell ref="A147:AF147"/>
    <mergeCell ref="A167:AF167"/>
    <mergeCell ref="A163:AF163"/>
    <mergeCell ref="A164:R164"/>
    <mergeCell ref="T164:AF164"/>
    <mergeCell ref="A165:O165"/>
    <mergeCell ref="A71:H71"/>
    <mergeCell ref="I71:N71"/>
    <mergeCell ref="O71:T71"/>
    <mergeCell ref="U71:Z71"/>
    <mergeCell ref="AA71:AF71"/>
    <mergeCell ref="A75:H75"/>
    <mergeCell ref="I75:N75"/>
    <mergeCell ref="O75:T75"/>
    <mergeCell ref="U75:Z75"/>
    <mergeCell ref="AA75:AF75"/>
    <mergeCell ref="A148:AF148"/>
    <mergeCell ref="A149:AF149"/>
    <mergeCell ref="A150:AF150"/>
    <mergeCell ref="A154:AF154"/>
    <mergeCell ref="A155:AF155"/>
    <mergeCell ref="A156:AF156"/>
    <mergeCell ref="T165:AF165"/>
    <mergeCell ref="A166:AF166"/>
    <mergeCell ref="A157:AF157"/>
    <mergeCell ref="AA70:AF70"/>
    <mergeCell ref="A76:H76"/>
    <mergeCell ref="I76:N76"/>
    <mergeCell ref="O76:T76"/>
    <mergeCell ref="U76:Z76"/>
    <mergeCell ref="AA76:AF76"/>
    <mergeCell ref="A72:H72"/>
    <mergeCell ref="I72:N72"/>
    <mergeCell ref="O72:T72"/>
    <mergeCell ref="U72:Z72"/>
    <mergeCell ref="AA72:AF72"/>
    <mergeCell ref="A73:H73"/>
    <mergeCell ref="I73:N73"/>
    <mergeCell ref="O73:T73"/>
    <mergeCell ref="U73:Z73"/>
    <mergeCell ref="A74:H74"/>
    <mergeCell ref="I74:N74"/>
    <mergeCell ref="O74:T74"/>
    <mergeCell ref="U74:Z74"/>
  </mergeCells>
  <phoneticPr fontId="20" type="noConversion"/>
  <pageMargins left="0.78740157480314965" right="0.59055118110236227" top="0.59055118110236227" bottom="0.19685039370078741" header="0.51181102362204722" footer="0.51181102362204722"/>
  <pageSetup paperSize="9" scale="90" orientation="portrait" r:id="rId1"/>
  <headerFooter scaleWithDoc="0" alignWithMargins="0">
    <oddHeader>&amp;L&amp;8Seite &amp;P von &amp;N&amp;R&amp;8Formularstand: 14.05.2025</oddHeader>
  </headerFooter>
  <rowBreaks count="3" manualBreakCount="3">
    <brk id="50" max="31" man="1"/>
    <brk id="90" max="31" man="1"/>
    <brk id="1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view="pageBreakPreview" zoomScaleNormal="100" zoomScaleSheetLayoutView="100" workbookViewId="0">
      <selection activeCell="B4" sqref="B4:E4"/>
    </sheetView>
  </sheetViews>
  <sheetFormatPr baseColWidth="10" defaultColWidth="11.42578125" defaultRowHeight="14.25"/>
  <cols>
    <col min="1" max="1" width="5.28515625" style="1" customWidth="1"/>
    <col min="2" max="3" width="11.42578125" style="1"/>
    <col min="4" max="4" width="11.85546875" style="1" bestFit="1" customWidth="1"/>
    <col min="5" max="5" width="11.42578125" style="1"/>
    <col min="6" max="6" width="21.42578125" style="1" customWidth="1"/>
    <col min="7" max="7" width="0.85546875" style="1" customWidth="1"/>
    <col min="8" max="8" width="21.42578125" style="1" customWidth="1"/>
    <col min="9" max="9" width="2.7109375" style="1" customWidth="1"/>
    <col min="10" max="10" width="12.7109375" style="1" customWidth="1"/>
    <col min="11" max="11" width="11.42578125" style="1"/>
    <col min="12" max="12" width="13.140625" style="1" customWidth="1"/>
    <col min="13" max="16384" width="11.42578125" style="1"/>
  </cols>
  <sheetData>
    <row r="1" spans="1:10" ht="6" customHeight="1"/>
    <row r="2" spans="1:10" s="233" customFormat="1" ht="20.100000000000001" customHeight="1">
      <c r="A2" s="592" t="s">
        <v>17</v>
      </c>
      <c r="B2" s="592"/>
      <c r="C2" s="592"/>
      <c r="D2" s="592"/>
      <c r="E2" s="592"/>
      <c r="F2" s="592"/>
      <c r="G2" s="592"/>
      <c r="H2" s="592"/>
    </row>
    <row r="3" spans="1:10" ht="12" customHeight="1"/>
    <row r="4" spans="1:10" s="13" customFormat="1" ht="15">
      <c r="B4" s="590" t="str">
        <f>'Belegliste - Formular B'!A18</f>
        <v>Vorhaben Aktenzeichen:   61.56.03.02 - X/XX</v>
      </c>
      <c r="C4" s="590"/>
      <c r="D4" s="590"/>
      <c r="E4" s="590"/>
      <c r="F4" s="19" t="str">
        <f>'Belegliste - Formular B'!G18</f>
        <v>Firma XY</v>
      </c>
      <c r="G4" s="19"/>
    </row>
    <row r="5" spans="1:10" s="13" customFormat="1" ht="12" customHeight="1">
      <c r="F5" s="19"/>
      <c r="G5" s="19"/>
    </row>
    <row r="6" spans="1:10" s="13" customFormat="1" ht="15">
      <c r="F6" s="13" t="s">
        <v>59</v>
      </c>
      <c r="H6" s="3"/>
      <c r="I6" s="1"/>
      <c r="J6" s="1"/>
    </row>
    <row r="7" spans="1:10" ht="12" customHeight="1">
      <c r="H7" s="14"/>
    </row>
    <row r="8" spans="1:10" ht="15">
      <c r="F8" s="13" t="s">
        <v>60</v>
      </c>
      <c r="G8" s="13"/>
      <c r="H8" s="3"/>
    </row>
    <row r="9" spans="1:10" ht="12" customHeight="1"/>
    <row r="10" spans="1:10" s="13" customFormat="1" ht="15">
      <c r="A10" s="13" t="s">
        <v>18</v>
      </c>
      <c r="B10" s="13" t="s">
        <v>19</v>
      </c>
    </row>
    <row r="12" spans="1:10">
      <c r="A12" s="2" t="s">
        <v>20</v>
      </c>
      <c r="B12" s="1" t="s">
        <v>21</v>
      </c>
      <c r="F12" s="16"/>
      <c r="G12" s="61"/>
      <c r="H12" s="4"/>
    </row>
    <row r="13" spans="1:10">
      <c r="F13" s="4"/>
      <c r="G13" s="4"/>
      <c r="H13" s="4"/>
    </row>
    <row r="14" spans="1:10">
      <c r="A14" s="1" t="s">
        <v>22</v>
      </c>
      <c r="B14" s="1" t="s">
        <v>23</v>
      </c>
      <c r="C14" s="6" t="s">
        <v>72</v>
      </c>
      <c r="F14" s="16"/>
      <c r="G14" s="61"/>
      <c r="H14" s="4"/>
    </row>
    <row r="15" spans="1:10">
      <c r="F15" s="4"/>
      <c r="G15" s="4"/>
      <c r="H15" s="4"/>
    </row>
    <row r="16" spans="1:10">
      <c r="A16" s="1" t="s">
        <v>24</v>
      </c>
      <c r="B16" s="1" t="s">
        <v>25</v>
      </c>
      <c r="F16" s="16"/>
      <c r="G16" s="61"/>
      <c r="H16" s="4"/>
    </row>
    <row r="17" spans="1:8">
      <c r="F17" s="4"/>
      <c r="G17" s="4"/>
      <c r="H17" s="4"/>
    </row>
    <row r="18" spans="1:8">
      <c r="A18" s="1" t="s">
        <v>26</v>
      </c>
      <c r="B18" s="1" t="s">
        <v>27</v>
      </c>
      <c r="F18" s="16"/>
      <c r="G18" s="61"/>
      <c r="H18" s="4"/>
    </row>
    <row r="19" spans="1:8">
      <c r="F19" s="4"/>
      <c r="G19" s="4"/>
      <c r="H19" s="4"/>
    </row>
    <row r="20" spans="1:8">
      <c r="A20" s="1" t="s">
        <v>28</v>
      </c>
      <c r="B20" s="1" t="s">
        <v>29</v>
      </c>
      <c r="F20" s="16">
        <f>'Formular C'!E64</f>
        <v>0</v>
      </c>
      <c r="G20" s="61"/>
      <c r="H20" s="4"/>
    </row>
    <row r="21" spans="1:8">
      <c r="F21" s="4"/>
      <c r="G21" s="4"/>
      <c r="H21" s="4"/>
    </row>
    <row r="22" spans="1:8" ht="15" thickBot="1">
      <c r="A22" s="1" t="s">
        <v>18</v>
      </c>
      <c r="B22" s="1" t="s">
        <v>30</v>
      </c>
      <c r="F22" s="4"/>
      <c r="G22" s="4"/>
      <c r="H22" s="17">
        <f>SUM(F12,F14,F16,F18,F20)</f>
        <v>0</v>
      </c>
    </row>
    <row r="23" spans="1:8" ht="12" customHeight="1" thickTop="1">
      <c r="F23" s="4"/>
      <c r="G23" s="4"/>
      <c r="H23" s="4"/>
    </row>
    <row r="24" spans="1:8" ht="12" customHeight="1">
      <c r="F24" s="4"/>
      <c r="G24" s="4"/>
      <c r="H24" s="4"/>
    </row>
    <row r="25" spans="1:8" s="13" customFormat="1" ht="15">
      <c r="A25" s="13" t="s">
        <v>31</v>
      </c>
      <c r="B25" s="13" t="s">
        <v>32</v>
      </c>
      <c r="F25" s="15"/>
      <c r="G25" s="15"/>
      <c r="H25" s="15"/>
    </row>
    <row r="26" spans="1:8">
      <c r="F26" s="4"/>
      <c r="G26" s="4"/>
      <c r="H26" s="4"/>
    </row>
    <row r="27" spans="1:8">
      <c r="A27" s="1" t="s">
        <v>33</v>
      </c>
      <c r="B27" s="1" t="s">
        <v>34</v>
      </c>
      <c r="F27" s="16"/>
      <c r="G27" s="61"/>
      <c r="H27" s="4"/>
    </row>
    <row r="28" spans="1:8">
      <c r="F28" s="4"/>
      <c r="G28" s="4"/>
      <c r="H28" s="4"/>
    </row>
    <row r="29" spans="1:8">
      <c r="A29" s="1" t="s">
        <v>35</v>
      </c>
      <c r="B29" s="1" t="s">
        <v>36</v>
      </c>
      <c r="F29" s="16"/>
      <c r="G29" s="61"/>
      <c r="H29" s="4"/>
    </row>
    <row r="30" spans="1:8">
      <c r="F30" s="4"/>
      <c r="G30" s="4"/>
      <c r="H30" s="4"/>
    </row>
    <row r="31" spans="1:8" ht="15" thickBot="1">
      <c r="A31" s="1" t="s">
        <v>31</v>
      </c>
      <c r="B31" s="1" t="s">
        <v>30</v>
      </c>
      <c r="F31" s="4"/>
      <c r="G31" s="4"/>
      <c r="H31" s="17">
        <f>SUM(F27:F29)</f>
        <v>0</v>
      </c>
    </row>
    <row r="32" spans="1:8" ht="12" customHeight="1" thickTop="1">
      <c r="F32" s="4"/>
      <c r="G32" s="4"/>
      <c r="H32" s="4"/>
    </row>
    <row r="33" spans="1:10" ht="12" customHeight="1">
      <c r="F33" s="4"/>
      <c r="G33" s="4"/>
      <c r="H33" s="4"/>
    </row>
    <row r="34" spans="1:10" s="13" customFormat="1" ht="15">
      <c r="A34" s="13" t="s">
        <v>37</v>
      </c>
      <c r="B34" s="13" t="s">
        <v>38</v>
      </c>
      <c r="F34" s="15"/>
      <c r="G34" s="15"/>
      <c r="H34" s="15"/>
    </row>
    <row r="35" spans="1:10">
      <c r="F35" s="4"/>
      <c r="G35" s="4"/>
      <c r="H35" s="4"/>
    </row>
    <row r="36" spans="1:10">
      <c r="A36" s="62"/>
      <c r="B36" s="3"/>
      <c r="C36" s="3"/>
      <c r="D36" s="3"/>
      <c r="F36" s="16"/>
      <c r="G36" s="61"/>
      <c r="H36" s="4"/>
    </row>
    <row r="37" spans="1:10">
      <c r="A37" s="62"/>
      <c r="F37" s="4"/>
      <c r="G37" s="4"/>
      <c r="H37" s="4"/>
    </row>
    <row r="38" spans="1:10">
      <c r="A38" s="62"/>
      <c r="B38" s="3"/>
      <c r="C38" s="3"/>
      <c r="D38" s="3"/>
      <c r="F38" s="16"/>
      <c r="G38" s="61"/>
      <c r="H38" s="4"/>
    </row>
    <row r="39" spans="1:10">
      <c r="F39" s="4"/>
      <c r="G39" s="4"/>
      <c r="H39" s="5"/>
    </row>
    <row r="40" spans="1:10" ht="15" thickBot="1">
      <c r="A40" s="1" t="s">
        <v>39</v>
      </c>
      <c r="B40" s="1" t="s">
        <v>30</v>
      </c>
      <c r="F40" s="4"/>
      <c r="G40" s="4"/>
      <c r="H40" s="17">
        <f>SUM(F36:F38)</f>
        <v>0</v>
      </c>
    </row>
    <row r="41" spans="1:10" ht="15" thickTop="1">
      <c r="F41" s="4"/>
      <c r="G41" s="4"/>
      <c r="H41" s="4"/>
    </row>
    <row r="42" spans="1:10" s="13" customFormat="1" ht="15">
      <c r="A42" s="1" t="s">
        <v>40</v>
      </c>
      <c r="B42" s="270" t="s">
        <v>197</v>
      </c>
      <c r="C42" s="270"/>
      <c r="D42" s="270"/>
      <c r="E42" s="270"/>
      <c r="F42" s="15"/>
      <c r="G42" s="15"/>
      <c r="H42" s="16"/>
    </row>
    <row r="43" spans="1:10">
      <c r="F43" s="4"/>
      <c r="G43" s="4"/>
      <c r="H43" s="4"/>
    </row>
    <row r="44" spans="1:10" ht="15.75" thickBot="1">
      <c r="A44" s="1" t="s">
        <v>41</v>
      </c>
      <c r="B44" s="13" t="s">
        <v>42</v>
      </c>
      <c r="F44" s="4"/>
      <c r="G44" s="4"/>
      <c r="H44" s="18">
        <f>'Formular C'!D64</f>
        <v>0</v>
      </c>
      <c r="J44" s="5"/>
    </row>
    <row r="45" spans="1:10" ht="15" thickTop="1">
      <c r="F45" s="4"/>
      <c r="G45" s="4"/>
      <c r="H45" s="4"/>
    </row>
    <row r="46" spans="1:10" ht="15">
      <c r="A46" s="1" t="s">
        <v>43</v>
      </c>
      <c r="B46" s="13" t="s">
        <v>44</v>
      </c>
      <c r="F46" s="4"/>
      <c r="G46" s="4"/>
      <c r="H46" s="16">
        <f>F20</f>
        <v>0</v>
      </c>
    </row>
    <row r="47" spans="1:10">
      <c r="F47" s="4"/>
      <c r="G47" s="4"/>
      <c r="H47" s="4"/>
    </row>
    <row r="48" spans="1:10" ht="18" thickBot="1">
      <c r="A48" s="1" t="s">
        <v>45</v>
      </c>
      <c r="B48" s="13" t="s">
        <v>46</v>
      </c>
      <c r="F48" s="4"/>
      <c r="G48" s="4"/>
      <c r="H48" s="18">
        <f>'Formular C'!F64</f>
        <v>0</v>
      </c>
    </row>
    <row r="49" spans="1:8" ht="12" customHeight="1" thickTop="1"/>
    <row r="50" spans="1:8">
      <c r="A50" s="3"/>
      <c r="B50" s="3"/>
      <c r="C50" s="7"/>
      <c r="D50" s="10" t="str">
        <f>'Belegliste - Formular B'!L18</f>
        <v>XX.XX.20XX</v>
      </c>
      <c r="H50" s="5"/>
    </row>
    <row r="53" spans="1:8" ht="6" customHeight="1">
      <c r="A53" s="3"/>
      <c r="B53" s="3"/>
      <c r="C53" s="3"/>
      <c r="D53" s="3"/>
      <c r="F53" s="3"/>
      <c r="G53" s="3"/>
      <c r="H53" s="3"/>
    </row>
    <row r="54" spans="1:8" s="23" customFormat="1" ht="27" customHeight="1">
      <c r="A54" s="591" t="s">
        <v>47</v>
      </c>
      <c r="B54" s="591"/>
      <c r="C54" s="591"/>
      <c r="D54" s="591"/>
      <c r="F54" s="591" t="s">
        <v>48</v>
      </c>
      <c r="G54" s="591"/>
      <c r="H54" s="591"/>
    </row>
    <row r="55" spans="1:8" ht="6" customHeight="1"/>
    <row r="56" spans="1:8" ht="15" customHeight="1">
      <c r="B56" s="63" t="s">
        <v>73</v>
      </c>
    </row>
    <row r="57" spans="1:8" ht="6" customHeight="1">
      <c r="A57" s="8"/>
    </row>
    <row r="58" spans="1:8">
      <c r="A58" s="8"/>
    </row>
    <row r="59" spans="1:8">
      <c r="A59" s="8"/>
    </row>
    <row r="60" spans="1:8">
      <c r="A60" s="8"/>
    </row>
    <row r="61" spans="1:8">
      <c r="A61" s="8"/>
    </row>
    <row r="62" spans="1:8">
      <c r="A62" s="8"/>
    </row>
    <row r="63" spans="1:8">
      <c r="A63" s="8"/>
    </row>
    <row r="64" spans="1:8">
      <c r="A64" s="8"/>
    </row>
    <row r="65" spans="1:1">
      <c r="A65" s="8"/>
    </row>
    <row r="66" spans="1:1">
      <c r="A66" s="8"/>
    </row>
    <row r="67" spans="1:1">
      <c r="A67" s="8"/>
    </row>
    <row r="68" spans="1:1">
      <c r="A68" s="8"/>
    </row>
    <row r="69" spans="1:1">
      <c r="A69" s="8"/>
    </row>
    <row r="70" spans="1:1">
      <c r="A70" s="9"/>
    </row>
  </sheetData>
  <mergeCells count="4">
    <mergeCell ref="B4:E4"/>
    <mergeCell ref="F54:H54"/>
    <mergeCell ref="A54:D54"/>
    <mergeCell ref="A2:H2"/>
  </mergeCells>
  <phoneticPr fontId="0" type="noConversion"/>
  <printOptions gridLinesSet="0"/>
  <pageMargins left="0.70866141732283472" right="0" top="1.3779527559055118" bottom="0.39370078740157483" header="0.31496062992125984" footer="0.51181102362204722"/>
  <pageSetup paperSize="9" scale="91" orientation="portrait" r:id="rId1"/>
  <headerFooter alignWithMargins="0">
    <oddHeader>&amp;L&amp;8Seite &amp;P von &amp;N&amp;C&amp;"Arial,Fett"&amp;14
&amp;R&amp;8Formularstand: 14.05.2025</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30"/>
  <sheetViews>
    <sheetView showGridLines="0" tabSelected="1" topLeftCell="A11" zoomScaleNormal="100" zoomScaleSheetLayoutView="100" workbookViewId="0">
      <selection activeCell="G27" sqref="G27"/>
    </sheetView>
  </sheetViews>
  <sheetFormatPr baseColWidth="10" defaultColWidth="11.42578125" defaultRowHeight="14.25"/>
  <cols>
    <col min="1" max="1" width="4" style="29" bestFit="1" customWidth="1"/>
    <col min="2" max="2" width="9.85546875" style="29" customWidth="1"/>
    <col min="3" max="5" width="8.7109375" style="22" customWidth="1"/>
    <col min="6" max="6" width="21.85546875" style="22" customWidth="1"/>
    <col min="7" max="7" width="31.140625" style="22" bestFit="1" customWidth="1"/>
    <col min="8" max="8" width="12.7109375" style="22" customWidth="1"/>
    <col min="9" max="9" width="9" style="22" customWidth="1"/>
    <col min="10" max="10" width="12.7109375" style="22" customWidth="1"/>
    <col min="11" max="11" width="11" style="22" customWidth="1"/>
    <col min="12" max="12" width="12" style="22" bestFit="1" customWidth="1"/>
    <col min="13" max="15" width="12.7109375" style="22" customWidth="1"/>
    <col min="16" max="16" width="7.28515625" style="22" customWidth="1"/>
    <col min="17" max="17" width="14.7109375" style="22" customWidth="1"/>
    <col min="18" max="18" width="12.7109375" style="22" customWidth="1"/>
    <col min="19" max="19" width="28.7109375" style="22" customWidth="1"/>
    <col min="20" max="20" width="11.42578125" style="22"/>
    <col min="21" max="21" width="12.28515625" style="22" customWidth="1"/>
    <col min="22" max="16384" width="11.42578125" style="22"/>
  </cols>
  <sheetData>
    <row r="1" spans="1:33" s="58" customFormat="1" ht="6" customHeight="1" thickBot="1">
      <c r="A1" s="89"/>
      <c r="B1" s="169"/>
      <c r="C1" s="169"/>
      <c r="D1" s="169"/>
      <c r="E1" s="169"/>
      <c r="F1" s="169"/>
      <c r="G1" s="169"/>
      <c r="H1" s="169"/>
      <c r="I1" s="169"/>
      <c r="J1" s="169"/>
      <c r="K1" s="169"/>
      <c r="L1" s="169"/>
      <c r="M1" s="169"/>
      <c r="N1" s="169"/>
      <c r="O1" s="169"/>
      <c r="P1" s="169"/>
      <c r="Q1" s="169"/>
      <c r="R1" s="169"/>
      <c r="S1" s="84"/>
    </row>
    <row r="2" spans="1:33" s="58" customFormat="1" ht="6" customHeight="1">
      <c r="A2" s="170"/>
      <c r="B2" s="171"/>
      <c r="C2" s="172"/>
      <c r="D2" s="172"/>
      <c r="E2" s="172"/>
      <c r="F2" s="172"/>
      <c r="G2" s="172"/>
      <c r="H2" s="172"/>
      <c r="I2" s="172"/>
      <c r="J2" s="172"/>
      <c r="K2" s="172"/>
      <c r="L2" s="172"/>
      <c r="M2" s="173"/>
      <c r="N2" s="173"/>
      <c r="O2" s="173"/>
      <c r="P2" s="173"/>
      <c r="Q2" s="173"/>
      <c r="R2" s="173"/>
      <c r="S2" s="174"/>
      <c r="T2" s="99"/>
      <c r="U2" s="99"/>
      <c r="V2" s="99"/>
      <c r="W2" s="99"/>
      <c r="X2" s="99"/>
      <c r="Y2" s="99"/>
      <c r="Z2" s="99"/>
      <c r="AA2" s="99"/>
      <c r="AB2" s="99"/>
      <c r="AC2" s="99"/>
      <c r="AD2" s="99"/>
      <c r="AE2" s="99"/>
      <c r="AF2" s="99"/>
      <c r="AG2" s="99"/>
    </row>
    <row r="3" spans="1:33" s="30" customFormat="1" ht="15" customHeight="1">
      <c r="A3" s="606" t="s">
        <v>63</v>
      </c>
      <c r="B3" s="607"/>
      <c r="C3" s="607"/>
      <c r="D3" s="607"/>
      <c r="E3" s="607"/>
      <c r="F3" s="607"/>
      <c r="G3" s="607"/>
      <c r="H3" s="607"/>
      <c r="I3" s="607"/>
      <c r="J3" s="607"/>
      <c r="K3" s="607"/>
      <c r="L3" s="607"/>
      <c r="M3" s="607"/>
      <c r="N3" s="607"/>
      <c r="O3" s="607"/>
      <c r="P3" s="607"/>
      <c r="Q3" s="607"/>
      <c r="R3" s="607"/>
      <c r="S3" s="608"/>
      <c r="T3" s="97"/>
      <c r="U3" s="97"/>
      <c r="V3" s="97"/>
      <c r="W3" s="97"/>
      <c r="X3" s="97"/>
      <c r="Y3" s="97"/>
      <c r="Z3" s="97"/>
      <c r="AA3" s="97"/>
      <c r="AB3" s="97"/>
      <c r="AC3" s="97"/>
      <c r="AD3" s="97"/>
      <c r="AE3" s="97"/>
      <c r="AF3" s="97"/>
      <c r="AG3" s="97"/>
    </row>
    <row r="4" spans="1:33" s="53" customFormat="1" ht="8.1" customHeight="1">
      <c r="A4" s="175"/>
      <c r="B4" s="52"/>
      <c r="C4" s="52"/>
      <c r="D4" s="52"/>
      <c r="E4" s="52"/>
      <c r="F4" s="52"/>
      <c r="G4" s="52"/>
      <c r="H4" s="52"/>
      <c r="I4" s="52"/>
      <c r="J4" s="52"/>
      <c r="K4" s="52"/>
      <c r="L4" s="52"/>
      <c r="M4" s="52"/>
      <c r="N4" s="338"/>
      <c r="O4" s="338"/>
      <c r="P4" s="52"/>
      <c r="Q4" s="52"/>
      <c r="R4" s="52"/>
      <c r="S4" s="157"/>
      <c r="T4" s="97"/>
      <c r="U4" s="97"/>
      <c r="V4" s="97"/>
      <c r="W4" s="97"/>
      <c r="X4" s="97"/>
      <c r="Y4" s="97"/>
      <c r="Z4" s="97"/>
      <c r="AA4" s="97"/>
      <c r="AB4" s="97"/>
      <c r="AC4" s="97"/>
      <c r="AD4" s="97"/>
      <c r="AE4" s="97"/>
      <c r="AF4" s="97"/>
      <c r="AG4" s="97"/>
    </row>
    <row r="5" spans="1:33" s="25" customFormat="1" ht="15" customHeight="1">
      <c r="A5" s="606" t="s">
        <v>193</v>
      </c>
      <c r="B5" s="607"/>
      <c r="C5" s="607"/>
      <c r="D5" s="607"/>
      <c r="E5" s="607"/>
      <c r="F5" s="607"/>
      <c r="G5" s="607"/>
      <c r="H5" s="607"/>
      <c r="I5" s="607"/>
      <c r="J5" s="607"/>
      <c r="K5" s="607"/>
      <c r="L5" s="607"/>
      <c r="M5" s="607"/>
      <c r="N5" s="607"/>
      <c r="O5" s="607"/>
      <c r="P5" s="607"/>
      <c r="Q5" s="607"/>
      <c r="R5" s="607"/>
      <c r="S5" s="608"/>
      <c r="T5" s="96"/>
      <c r="U5" s="96"/>
      <c r="V5" s="96"/>
      <c r="W5" s="96"/>
      <c r="X5" s="96"/>
      <c r="Y5" s="96"/>
      <c r="Z5" s="96"/>
      <c r="AA5" s="96"/>
      <c r="AB5" s="96"/>
      <c r="AC5" s="96"/>
      <c r="AD5" s="96"/>
      <c r="AE5" s="96"/>
      <c r="AF5" s="96"/>
      <c r="AG5" s="96"/>
    </row>
    <row r="6" spans="1:33" s="25" customFormat="1" ht="6" customHeight="1">
      <c r="A6" s="606"/>
      <c r="B6" s="607"/>
      <c r="C6" s="607"/>
      <c r="D6" s="607"/>
      <c r="E6" s="607"/>
      <c r="F6" s="607"/>
      <c r="G6" s="607"/>
      <c r="H6" s="607"/>
      <c r="I6" s="607"/>
      <c r="J6" s="607"/>
      <c r="K6" s="607"/>
      <c r="L6" s="607"/>
      <c r="M6" s="607"/>
      <c r="N6" s="607"/>
      <c r="O6" s="607"/>
      <c r="P6" s="607"/>
      <c r="Q6" s="607"/>
      <c r="R6" s="607"/>
      <c r="S6" s="608"/>
      <c r="T6" s="96"/>
      <c r="U6" s="96"/>
      <c r="V6" s="96"/>
      <c r="W6" s="96"/>
      <c r="X6" s="96"/>
      <c r="Y6" s="96"/>
      <c r="Z6" s="96"/>
      <c r="AA6" s="96"/>
      <c r="AB6" s="96"/>
      <c r="AC6" s="96"/>
      <c r="AD6" s="96"/>
      <c r="AE6" s="96"/>
      <c r="AF6" s="96"/>
      <c r="AG6" s="96"/>
    </row>
    <row r="7" spans="1:33" ht="15">
      <c r="A7" s="176"/>
      <c r="B7" s="609" t="s">
        <v>96</v>
      </c>
      <c r="C7" s="609"/>
      <c r="D7" s="609"/>
      <c r="E7" s="609"/>
      <c r="F7" s="609"/>
      <c r="G7" s="609"/>
      <c r="H7" s="609"/>
      <c r="I7" s="609"/>
      <c r="J7" s="609"/>
      <c r="K7" s="609"/>
      <c r="L7" s="609"/>
      <c r="M7" s="609"/>
      <c r="N7" s="609"/>
      <c r="O7" s="609"/>
      <c r="P7" s="609"/>
      <c r="Q7" s="609"/>
      <c r="R7" s="609"/>
      <c r="S7" s="610"/>
      <c r="T7" s="158"/>
      <c r="U7" s="159"/>
      <c r="V7" s="159"/>
      <c r="W7" s="159"/>
      <c r="X7" s="159"/>
      <c r="Y7" s="159"/>
      <c r="Z7" s="159"/>
      <c r="AA7" s="159"/>
      <c r="AB7" s="159"/>
      <c r="AC7" s="159"/>
      <c r="AD7" s="159"/>
      <c r="AE7" s="159"/>
      <c r="AF7" s="159"/>
      <c r="AG7" s="159"/>
    </row>
    <row r="8" spans="1:33" ht="20.100000000000001" customHeight="1">
      <c r="A8" s="176"/>
      <c r="B8" s="609" t="s">
        <v>227</v>
      </c>
      <c r="C8" s="609"/>
      <c r="D8" s="609"/>
      <c r="E8" s="609"/>
      <c r="F8" s="609"/>
      <c r="G8" s="609"/>
      <c r="H8" s="609"/>
      <c r="I8" s="609"/>
      <c r="J8" s="609"/>
      <c r="K8" s="609"/>
      <c r="L8" s="609"/>
      <c r="M8" s="609"/>
      <c r="N8" s="609"/>
      <c r="O8" s="609"/>
      <c r="P8" s="609"/>
      <c r="Q8" s="609"/>
      <c r="R8" s="609"/>
      <c r="S8" s="610"/>
      <c r="T8" s="158"/>
      <c r="U8" s="159"/>
      <c r="V8" s="159"/>
      <c r="W8" s="159"/>
      <c r="X8" s="159"/>
      <c r="Y8" s="159"/>
      <c r="Z8" s="159"/>
      <c r="AA8" s="159"/>
      <c r="AB8" s="159"/>
      <c r="AC8" s="159"/>
      <c r="AD8" s="159"/>
      <c r="AE8" s="159"/>
      <c r="AF8" s="159"/>
      <c r="AG8" s="159"/>
    </row>
    <row r="9" spans="1:33" ht="20.100000000000001" customHeight="1">
      <c r="A9" s="177"/>
      <c r="B9" s="160" t="s">
        <v>5</v>
      </c>
      <c r="C9" s="626" t="s">
        <v>6</v>
      </c>
      <c r="D9" s="626"/>
      <c r="E9" s="626"/>
      <c r="F9" s="626"/>
      <c r="G9" s="626"/>
      <c r="H9" s="626"/>
      <c r="I9" s="626"/>
      <c r="J9" s="626"/>
      <c r="K9" s="626"/>
      <c r="L9" s="626"/>
      <c r="M9" s="626"/>
      <c r="N9" s="626"/>
      <c r="O9" s="626"/>
      <c r="P9" s="626"/>
      <c r="Q9" s="626"/>
      <c r="R9" s="626"/>
      <c r="S9" s="627"/>
      <c r="T9" s="143"/>
      <c r="U9" s="159"/>
      <c r="V9" s="159"/>
      <c r="W9" s="159"/>
      <c r="X9" s="159"/>
      <c r="Y9" s="159"/>
      <c r="Z9" s="159"/>
      <c r="AA9" s="159"/>
      <c r="AB9" s="159"/>
      <c r="AC9" s="159"/>
      <c r="AD9" s="159"/>
      <c r="AE9" s="159"/>
      <c r="AF9" s="159"/>
      <c r="AG9" s="159"/>
    </row>
    <row r="10" spans="1:33" ht="20.100000000000001" customHeight="1">
      <c r="A10" s="177"/>
      <c r="B10" s="160" t="s">
        <v>5</v>
      </c>
      <c r="C10" s="626" t="s">
        <v>75</v>
      </c>
      <c r="D10" s="626"/>
      <c r="E10" s="626"/>
      <c r="F10" s="626"/>
      <c r="G10" s="626"/>
      <c r="H10" s="626"/>
      <c r="I10" s="626"/>
      <c r="J10" s="626"/>
      <c r="K10" s="626"/>
      <c r="L10" s="626"/>
      <c r="M10" s="626"/>
      <c r="N10" s="626"/>
      <c r="O10" s="626"/>
      <c r="P10" s="626"/>
      <c r="Q10" s="626"/>
      <c r="R10" s="626"/>
      <c r="S10" s="627"/>
      <c r="T10" s="143"/>
      <c r="U10" s="159"/>
      <c r="V10" s="159"/>
      <c r="W10" s="159"/>
      <c r="X10" s="159"/>
      <c r="Y10" s="159"/>
      <c r="Z10" s="159"/>
      <c r="AA10" s="159"/>
      <c r="AB10" s="159"/>
      <c r="AC10" s="159"/>
      <c r="AD10" s="159"/>
      <c r="AE10" s="159"/>
      <c r="AF10" s="159"/>
      <c r="AG10" s="159"/>
    </row>
    <row r="11" spans="1:33" ht="6" customHeight="1">
      <c r="A11" s="177"/>
      <c r="B11" s="160"/>
      <c r="C11" s="161"/>
      <c r="D11" s="161"/>
      <c r="E11" s="161"/>
      <c r="F11" s="161"/>
      <c r="G11" s="161"/>
      <c r="H11" s="161"/>
      <c r="I11" s="161"/>
      <c r="J11" s="161"/>
      <c r="K11" s="161"/>
      <c r="L11" s="161"/>
      <c r="M11" s="161"/>
      <c r="N11" s="339"/>
      <c r="O11" s="339"/>
      <c r="P11" s="161"/>
      <c r="Q11" s="161"/>
      <c r="R11" s="161"/>
      <c r="S11" s="178"/>
      <c r="T11" s="159"/>
      <c r="U11" s="159"/>
      <c r="V11" s="159"/>
      <c r="W11" s="159"/>
      <c r="X11" s="159"/>
      <c r="Y11" s="159"/>
      <c r="Z11" s="159"/>
      <c r="AA11" s="159"/>
      <c r="AB11" s="159"/>
      <c r="AC11" s="159"/>
      <c r="AD11" s="159"/>
      <c r="AE11" s="159"/>
      <c r="AF11" s="159"/>
      <c r="AG11" s="159"/>
    </row>
    <row r="12" spans="1:33" ht="20.100000000000001" customHeight="1">
      <c r="A12" s="177"/>
      <c r="B12" s="626" t="s">
        <v>101</v>
      </c>
      <c r="C12" s="626"/>
      <c r="D12" s="626"/>
      <c r="E12" s="626"/>
      <c r="F12" s="626"/>
      <c r="G12" s="626"/>
      <c r="H12" s="626"/>
      <c r="I12" s="626"/>
      <c r="J12" s="626"/>
      <c r="K12" s="626"/>
      <c r="L12" s="626"/>
      <c r="M12" s="626"/>
      <c r="N12" s="626"/>
      <c r="O12" s="626"/>
      <c r="P12" s="626"/>
      <c r="Q12" s="626"/>
      <c r="R12" s="626"/>
      <c r="S12" s="627"/>
      <c r="T12" s="24"/>
      <c r="U12" s="159"/>
      <c r="V12" s="159"/>
      <c r="W12" s="159"/>
      <c r="X12" s="159"/>
      <c r="Y12" s="159"/>
      <c r="Z12" s="159"/>
      <c r="AA12" s="159"/>
      <c r="AB12" s="159"/>
      <c r="AC12" s="159"/>
      <c r="AD12" s="159"/>
      <c r="AE12" s="159"/>
      <c r="AF12" s="159"/>
      <c r="AG12" s="159"/>
    </row>
    <row r="13" spans="1:33" ht="8.1" customHeight="1">
      <c r="A13" s="177"/>
      <c r="B13" s="160"/>
      <c r="C13" s="161"/>
      <c r="D13" s="161"/>
      <c r="E13" s="161"/>
      <c r="F13" s="161"/>
      <c r="G13" s="161"/>
      <c r="H13" s="161"/>
      <c r="I13" s="161"/>
      <c r="J13" s="161"/>
      <c r="K13" s="161"/>
      <c r="L13" s="161"/>
      <c r="M13" s="161"/>
      <c r="N13" s="339"/>
      <c r="O13" s="339"/>
      <c r="P13" s="161"/>
      <c r="Q13" s="161"/>
      <c r="R13" s="161"/>
      <c r="S13" s="178"/>
      <c r="T13" s="159"/>
      <c r="U13" s="159"/>
      <c r="V13" s="159"/>
      <c r="W13" s="159"/>
      <c r="X13" s="159"/>
      <c r="Y13" s="159"/>
      <c r="Z13" s="159"/>
      <c r="AA13" s="159"/>
      <c r="AB13" s="159"/>
      <c r="AC13" s="159"/>
      <c r="AD13" s="159"/>
      <c r="AE13" s="159"/>
      <c r="AF13" s="159"/>
      <c r="AG13" s="159"/>
    </row>
    <row r="14" spans="1:33" ht="20.100000000000001" customHeight="1">
      <c r="A14" s="177"/>
      <c r="B14" s="645" t="s">
        <v>1</v>
      </c>
      <c r="C14" s="645"/>
      <c r="D14" s="645"/>
      <c r="E14" s="645"/>
      <c r="F14" s="645"/>
      <c r="G14" s="645"/>
      <c r="H14" s="645"/>
      <c r="I14" s="645"/>
      <c r="J14" s="645"/>
      <c r="K14" s="645"/>
      <c r="L14" s="645"/>
      <c r="M14" s="645"/>
      <c r="N14" s="645"/>
      <c r="O14" s="645"/>
      <c r="P14" s="645"/>
      <c r="Q14" s="645"/>
      <c r="R14" s="645"/>
      <c r="S14" s="646"/>
      <c r="T14" s="24"/>
      <c r="U14" s="159"/>
      <c r="V14" s="159"/>
      <c r="W14" s="159"/>
      <c r="X14" s="159"/>
      <c r="Y14" s="159"/>
      <c r="Z14" s="159"/>
      <c r="AA14" s="159"/>
      <c r="AB14" s="159"/>
      <c r="AC14" s="159"/>
      <c r="AD14" s="159"/>
      <c r="AE14" s="159"/>
      <c r="AF14" s="159"/>
      <c r="AG14" s="159"/>
    </row>
    <row r="15" spans="1:33" ht="20.100000000000001" customHeight="1">
      <c r="A15" s="177"/>
      <c r="B15" s="160" t="s">
        <v>5</v>
      </c>
      <c r="C15" s="647" t="s">
        <v>271</v>
      </c>
      <c r="D15" s="647"/>
      <c r="E15" s="647"/>
      <c r="F15" s="647"/>
      <c r="G15" s="647"/>
      <c r="H15" s="647"/>
      <c r="I15" s="647"/>
      <c r="J15" s="647"/>
      <c r="K15" s="647"/>
      <c r="L15" s="647"/>
      <c r="M15" s="647"/>
      <c r="N15" s="647"/>
      <c r="O15" s="647"/>
      <c r="P15" s="647"/>
      <c r="Q15" s="647"/>
      <c r="R15" s="647"/>
      <c r="S15" s="648"/>
      <c r="T15" s="162"/>
      <c r="U15" s="159"/>
      <c r="V15" s="159"/>
      <c r="W15" s="159"/>
      <c r="X15" s="159"/>
      <c r="Y15" s="159"/>
      <c r="Z15" s="159"/>
      <c r="AA15" s="159"/>
      <c r="AB15" s="159"/>
      <c r="AC15" s="159"/>
      <c r="AD15" s="159"/>
      <c r="AE15" s="159"/>
      <c r="AF15" s="159"/>
      <c r="AG15" s="159"/>
    </row>
    <row r="16" spans="1:33" s="25" customFormat="1" ht="6" customHeight="1" thickBot="1">
      <c r="A16" s="111"/>
      <c r="B16" s="179"/>
      <c r="C16" s="180"/>
      <c r="D16" s="180"/>
      <c r="E16" s="180"/>
      <c r="F16" s="181"/>
      <c r="G16" s="181"/>
      <c r="H16" s="181"/>
      <c r="I16" s="181"/>
      <c r="J16" s="181"/>
      <c r="K16" s="181"/>
      <c r="L16" s="181"/>
      <c r="M16" s="182"/>
      <c r="N16" s="182"/>
      <c r="O16" s="182"/>
      <c r="P16" s="182"/>
      <c r="Q16" s="182"/>
      <c r="R16" s="182"/>
      <c r="S16" s="183"/>
      <c r="T16" s="96"/>
      <c r="U16" s="96"/>
      <c r="V16" s="96"/>
      <c r="W16" s="96"/>
      <c r="X16" s="96"/>
      <c r="Y16" s="96"/>
      <c r="Z16" s="96"/>
      <c r="AA16" s="96"/>
      <c r="AB16" s="96"/>
      <c r="AC16" s="96"/>
      <c r="AD16" s="96"/>
      <c r="AE16" s="96"/>
      <c r="AF16" s="96"/>
      <c r="AG16" s="96"/>
    </row>
    <row r="17" spans="1:33" s="60" customFormat="1" ht="6" customHeight="1" thickBot="1">
      <c r="A17" s="160"/>
      <c r="B17" s="160"/>
      <c r="C17" s="161"/>
      <c r="D17" s="161"/>
      <c r="E17" s="161"/>
      <c r="F17" s="161"/>
      <c r="G17" s="161"/>
      <c r="H17" s="161"/>
      <c r="I17" s="161"/>
      <c r="J17" s="161"/>
      <c r="K17" s="161"/>
      <c r="L17" s="161"/>
      <c r="M17" s="161"/>
      <c r="N17" s="339"/>
      <c r="O17" s="339"/>
      <c r="P17" s="161"/>
      <c r="Q17" s="161"/>
      <c r="R17" s="161"/>
      <c r="S17" s="161"/>
      <c r="T17" s="159"/>
      <c r="U17" s="159"/>
      <c r="V17" s="159"/>
      <c r="W17" s="159"/>
      <c r="X17" s="159"/>
      <c r="Y17" s="159"/>
      <c r="Z17" s="159"/>
      <c r="AA17" s="159"/>
      <c r="AB17" s="159"/>
      <c r="AC17" s="159"/>
      <c r="AD17" s="159"/>
      <c r="AE17" s="159"/>
      <c r="AF17" s="159"/>
      <c r="AG17" s="159"/>
    </row>
    <row r="18" spans="1:33" s="163" customFormat="1" ht="15">
      <c r="A18" s="611" t="s">
        <v>294</v>
      </c>
      <c r="B18" s="612"/>
      <c r="C18" s="612"/>
      <c r="D18" s="612"/>
      <c r="E18" s="612"/>
      <c r="F18" s="612"/>
      <c r="G18" s="612" t="s">
        <v>284</v>
      </c>
      <c r="H18" s="635"/>
      <c r="I18" s="635"/>
      <c r="J18" s="635"/>
      <c r="K18" s="184" t="s">
        <v>61</v>
      </c>
      <c r="L18" s="324" t="s">
        <v>274</v>
      </c>
      <c r="M18" s="185"/>
      <c r="N18" s="185"/>
      <c r="O18" s="185"/>
      <c r="P18" s="185"/>
      <c r="Q18" s="185"/>
      <c r="R18" s="186" t="s">
        <v>97</v>
      </c>
      <c r="S18" s="265"/>
      <c r="T18" s="98"/>
      <c r="U18" s="98"/>
      <c r="V18" s="98"/>
      <c r="W18" s="98"/>
      <c r="X18" s="98"/>
      <c r="Y18" s="98"/>
      <c r="Z18" s="98"/>
      <c r="AA18" s="98"/>
      <c r="AB18" s="98"/>
      <c r="AC18" s="98"/>
      <c r="AD18" s="98"/>
      <c r="AE18" s="98"/>
      <c r="AF18" s="98"/>
      <c r="AG18" s="98"/>
    </row>
    <row r="19" spans="1:33" s="36" customFormat="1" ht="24.6" customHeight="1">
      <c r="A19" s="618" t="s">
        <v>236</v>
      </c>
      <c r="B19" s="619"/>
      <c r="C19" s="619"/>
      <c r="D19" s="619"/>
      <c r="E19" s="619"/>
      <c r="F19" s="619"/>
      <c r="G19" s="619"/>
      <c r="H19" s="620"/>
      <c r="I19" s="600"/>
      <c r="J19" s="600"/>
      <c r="K19" s="600"/>
      <c r="L19" s="601"/>
      <c r="M19" s="637" t="s">
        <v>234</v>
      </c>
      <c r="N19" s="636" t="s">
        <v>286</v>
      </c>
      <c r="O19" s="636" t="s">
        <v>287</v>
      </c>
      <c r="P19" s="642" t="s">
        <v>204</v>
      </c>
      <c r="Q19" s="615" t="s">
        <v>268</v>
      </c>
      <c r="R19" s="640" t="s">
        <v>235</v>
      </c>
      <c r="S19" s="613" t="s">
        <v>273</v>
      </c>
    </row>
    <row r="20" spans="1:33" s="36" customFormat="1" ht="33" customHeight="1">
      <c r="A20" s="621" t="s">
        <v>2</v>
      </c>
      <c r="B20" s="623" t="s">
        <v>76</v>
      </c>
      <c r="C20" s="616" t="s">
        <v>229</v>
      </c>
      <c r="D20" s="634"/>
      <c r="E20" s="628" t="s">
        <v>77</v>
      </c>
      <c r="F20" s="623" t="s">
        <v>78</v>
      </c>
      <c r="G20" s="623" t="s">
        <v>79</v>
      </c>
      <c r="H20" s="604" t="s">
        <v>80</v>
      </c>
      <c r="I20" s="623" t="s">
        <v>232</v>
      </c>
      <c r="J20" s="623" t="s">
        <v>233</v>
      </c>
      <c r="K20" s="623" t="s">
        <v>282</v>
      </c>
      <c r="L20" s="602" t="s">
        <v>283</v>
      </c>
      <c r="M20" s="621"/>
      <c r="N20" s="628"/>
      <c r="O20" s="628"/>
      <c r="P20" s="643"/>
      <c r="Q20" s="616"/>
      <c r="R20" s="641"/>
      <c r="S20" s="614"/>
    </row>
    <row r="21" spans="1:33" s="37" customFormat="1" ht="17.100000000000001" customHeight="1">
      <c r="A21" s="621"/>
      <c r="B21" s="623"/>
      <c r="C21" s="632" t="s">
        <v>230</v>
      </c>
      <c r="D21" s="630" t="s">
        <v>231</v>
      </c>
      <c r="E21" s="628"/>
      <c r="F21" s="623"/>
      <c r="G21" s="623"/>
      <c r="H21" s="604"/>
      <c r="I21" s="623"/>
      <c r="J21" s="623"/>
      <c r="K21" s="623"/>
      <c r="L21" s="602"/>
      <c r="M21" s="621"/>
      <c r="N21" s="628"/>
      <c r="O21" s="628"/>
      <c r="P21" s="643"/>
      <c r="Q21" s="616"/>
      <c r="R21" s="641"/>
      <c r="S21" s="614"/>
    </row>
    <row r="22" spans="1:33" s="37" customFormat="1" ht="17.100000000000001" customHeight="1">
      <c r="A22" s="622"/>
      <c r="B22" s="624"/>
      <c r="C22" s="633"/>
      <c r="D22" s="631"/>
      <c r="E22" s="629"/>
      <c r="F22" s="624"/>
      <c r="G22" s="624"/>
      <c r="H22" s="605"/>
      <c r="I22" s="624"/>
      <c r="J22" s="624"/>
      <c r="K22" s="624"/>
      <c r="L22" s="603"/>
      <c r="M22" s="622"/>
      <c r="N22" s="629"/>
      <c r="O22" s="629"/>
      <c r="P22" s="644"/>
      <c r="Q22" s="617"/>
      <c r="R22" s="638" t="s">
        <v>81</v>
      </c>
      <c r="S22" s="639"/>
    </row>
    <row r="23" spans="1:33" s="25" customFormat="1" ht="12" thickBot="1">
      <c r="A23" s="85">
        <v>1</v>
      </c>
      <c r="B23" s="81">
        <f t="shared" ref="B23:L23" si="0">SUM(A23+1)</f>
        <v>2</v>
      </c>
      <c r="C23" s="26">
        <f t="shared" si="0"/>
        <v>3</v>
      </c>
      <c r="D23" s="26">
        <f>SUM(C23+1)</f>
        <v>4</v>
      </c>
      <c r="E23" s="26">
        <v>5</v>
      </c>
      <c r="F23" s="26">
        <f t="shared" si="0"/>
        <v>6</v>
      </c>
      <c r="G23" s="26">
        <f t="shared" si="0"/>
        <v>7</v>
      </c>
      <c r="H23" s="86">
        <f>SUM(G23+1)</f>
        <v>8</v>
      </c>
      <c r="I23" s="26">
        <f>SUM(H23+1)</f>
        <v>9</v>
      </c>
      <c r="J23" s="26">
        <f t="shared" si="0"/>
        <v>10</v>
      </c>
      <c r="K23" s="26">
        <f t="shared" si="0"/>
        <v>11</v>
      </c>
      <c r="L23" s="28">
        <f t="shared" si="0"/>
        <v>12</v>
      </c>
      <c r="M23" s="85">
        <f>SUM(L23+1)</f>
        <v>13</v>
      </c>
      <c r="N23" s="81"/>
      <c r="O23" s="81"/>
      <c r="P23" s="81">
        <f>SUM(M23+1)</f>
        <v>14</v>
      </c>
      <c r="Q23" s="291">
        <f>SUM(P23+1)</f>
        <v>15</v>
      </c>
      <c r="R23" s="27">
        <f>SUM(Q23+1)</f>
        <v>16</v>
      </c>
      <c r="S23" s="100">
        <f>SUM(R23+1)</f>
        <v>17</v>
      </c>
    </row>
    <row r="24" spans="1:33" s="31" customFormat="1" ht="12" thickBot="1">
      <c r="A24" s="51"/>
      <c r="B24" s="33"/>
      <c r="C24" s="33"/>
      <c r="D24" s="33"/>
      <c r="E24" s="33"/>
      <c r="F24" s="33"/>
      <c r="G24" s="33"/>
      <c r="H24" s="33"/>
      <c r="I24" s="33"/>
      <c r="J24" s="33"/>
      <c r="K24" s="33"/>
      <c r="L24" s="33"/>
      <c r="M24" s="33"/>
      <c r="N24" s="337"/>
      <c r="O24" s="337"/>
      <c r="P24" s="33"/>
      <c r="Q24" s="33"/>
      <c r="R24" s="33"/>
      <c r="S24" s="33"/>
    </row>
    <row r="25" spans="1:33" s="31" customFormat="1" ht="11.25">
      <c r="A25" s="598"/>
      <c r="B25" s="599"/>
      <c r="C25" s="599"/>
      <c r="D25" s="599"/>
      <c r="E25" s="599"/>
      <c r="F25" s="599"/>
      <c r="G25" s="33"/>
      <c r="H25" s="90"/>
      <c r="I25" s="33"/>
      <c r="J25" s="33"/>
      <c r="K25" s="33"/>
      <c r="L25" s="34"/>
      <c r="M25" s="32"/>
      <c r="N25" s="337"/>
      <c r="O25" s="337"/>
      <c r="P25" s="33"/>
      <c r="Q25" s="33"/>
      <c r="R25" s="33"/>
      <c r="S25" s="34"/>
    </row>
    <row r="26" spans="1:33" ht="15">
      <c r="A26" s="595" t="s">
        <v>237</v>
      </c>
      <c r="B26" s="596"/>
      <c r="C26" s="596"/>
      <c r="D26" s="596"/>
      <c r="E26" s="596"/>
      <c r="F26" s="597"/>
      <c r="G26" s="59" t="s">
        <v>64</v>
      </c>
      <c r="H26" s="316"/>
      <c r="I26" s="87"/>
      <c r="J26" s="234"/>
      <c r="K26" s="234"/>
      <c r="L26" s="220"/>
      <c r="M26" s="221"/>
      <c r="N26" s="386"/>
      <c r="O26" s="386">
        <f>M26</f>
        <v>0</v>
      </c>
      <c r="P26" s="287"/>
      <c r="Q26" s="292"/>
      <c r="R26" s="226"/>
      <c r="S26" s="91"/>
    </row>
    <row r="27" spans="1:33" s="65" customFormat="1" ht="12.75">
      <c r="A27" s="109"/>
      <c r="B27" s="82"/>
      <c r="C27" s="54"/>
      <c r="D27" s="54"/>
      <c r="E27" s="54"/>
      <c r="F27" s="55"/>
      <c r="G27" s="50"/>
      <c r="H27" s="317"/>
      <c r="I27" s="54"/>
      <c r="J27" s="222"/>
      <c r="K27" s="222"/>
      <c r="L27" s="223"/>
      <c r="M27" s="224"/>
      <c r="N27" s="672">
        <v>1</v>
      </c>
      <c r="O27" s="222">
        <f>M27</f>
        <v>0</v>
      </c>
      <c r="P27" s="222"/>
      <c r="Q27" s="293"/>
      <c r="R27" s="227"/>
      <c r="S27" s="219"/>
    </row>
    <row r="28" spans="1:33" s="65" customFormat="1" ht="12.75">
      <c r="A28" s="109"/>
      <c r="B28" s="82"/>
      <c r="C28" s="54"/>
      <c r="D28" s="54"/>
      <c r="E28" s="54"/>
      <c r="F28" s="55"/>
      <c r="G28" s="50"/>
      <c r="H28" s="317"/>
      <c r="I28" s="54"/>
      <c r="J28" s="222"/>
      <c r="K28" s="222"/>
      <c r="L28" s="223"/>
      <c r="M28" s="224"/>
      <c r="N28" s="672">
        <v>1</v>
      </c>
      <c r="O28" s="222">
        <f t="shared" ref="O28:O36" si="1">M28</f>
        <v>0</v>
      </c>
      <c r="P28" s="222"/>
      <c r="Q28" s="294"/>
      <c r="R28" s="227"/>
      <c r="S28" s="219"/>
    </row>
    <row r="29" spans="1:33" s="65" customFormat="1" ht="12.75">
      <c r="A29" s="109"/>
      <c r="B29" s="82"/>
      <c r="C29" s="54"/>
      <c r="D29" s="54"/>
      <c r="E29" s="54"/>
      <c r="F29" s="55"/>
      <c r="G29" s="50"/>
      <c r="H29" s="317"/>
      <c r="I29" s="54"/>
      <c r="J29" s="222"/>
      <c r="K29" s="222"/>
      <c r="L29" s="223"/>
      <c r="M29" s="224"/>
      <c r="N29" s="672">
        <v>1</v>
      </c>
      <c r="O29" s="222">
        <f t="shared" si="1"/>
        <v>0</v>
      </c>
      <c r="P29" s="222"/>
      <c r="Q29" s="295"/>
      <c r="R29" s="227"/>
      <c r="S29" s="105"/>
    </row>
    <row r="30" spans="1:33" s="65" customFormat="1" ht="12.75">
      <c r="A30" s="109"/>
      <c r="B30" s="82"/>
      <c r="C30" s="54"/>
      <c r="D30" s="54"/>
      <c r="E30" s="54"/>
      <c r="F30" s="55"/>
      <c r="G30" s="50"/>
      <c r="H30" s="317"/>
      <c r="I30" s="54"/>
      <c r="J30" s="222"/>
      <c r="K30" s="222"/>
      <c r="L30" s="223"/>
      <c r="M30" s="224"/>
      <c r="N30" s="672">
        <v>1</v>
      </c>
      <c r="O30" s="222">
        <f t="shared" si="1"/>
        <v>0</v>
      </c>
      <c r="P30" s="222"/>
      <c r="Q30" s="295"/>
      <c r="R30" s="227"/>
      <c r="S30" s="105"/>
    </row>
    <row r="31" spans="1:33" s="65" customFormat="1" ht="12.75">
      <c r="A31" s="109"/>
      <c r="B31" s="82"/>
      <c r="C31" s="54"/>
      <c r="D31" s="54"/>
      <c r="E31" s="54"/>
      <c r="F31" s="55"/>
      <c r="G31" s="50"/>
      <c r="H31" s="317"/>
      <c r="I31" s="54"/>
      <c r="J31" s="222"/>
      <c r="K31" s="222"/>
      <c r="L31" s="223"/>
      <c r="M31" s="224"/>
      <c r="N31" s="672">
        <v>1</v>
      </c>
      <c r="O31" s="222">
        <f t="shared" si="1"/>
        <v>0</v>
      </c>
      <c r="P31" s="222"/>
      <c r="Q31" s="295"/>
      <c r="R31" s="227"/>
      <c r="S31" s="105"/>
    </row>
    <row r="32" spans="1:33" s="65" customFormat="1" ht="12.75">
      <c r="A32" s="109"/>
      <c r="B32" s="82"/>
      <c r="C32" s="54"/>
      <c r="D32" s="54"/>
      <c r="E32" s="54"/>
      <c r="F32" s="55"/>
      <c r="G32" s="50"/>
      <c r="H32" s="317"/>
      <c r="I32" s="54"/>
      <c r="J32" s="222"/>
      <c r="K32" s="222"/>
      <c r="L32" s="223"/>
      <c r="M32" s="224"/>
      <c r="N32" s="672">
        <v>1</v>
      </c>
      <c r="O32" s="222">
        <f t="shared" si="1"/>
        <v>0</v>
      </c>
      <c r="P32" s="222"/>
      <c r="Q32" s="295"/>
      <c r="R32" s="227"/>
      <c r="S32" s="105"/>
    </row>
    <row r="33" spans="1:19" s="65" customFormat="1" ht="12.75">
      <c r="A33" s="109"/>
      <c r="B33" s="82"/>
      <c r="C33" s="54"/>
      <c r="D33" s="54"/>
      <c r="E33" s="54"/>
      <c r="F33" s="55"/>
      <c r="G33" s="50"/>
      <c r="H33" s="317"/>
      <c r="I33" s="54"/>
      <c r="J33" s="222"/>
      <c r="K33" s="222"/>
      <c r="L33" s="223"/>
      <c r="M33" s="224"/>
      <c r="N33" s="672">
        <v>1</v>
      </c>
      <c r="O33" s="222">
        <f t="shared" si="1"/>
        <v>0</v>
      </c>
      <c r="P33" s="222"/>
      <c r="Q33" s="295"/>
      <c r="R33" s="227"/>
      <c r="S33" s="105"/>
    </row>
    <row r="34" spans="1:19" s="65" customFormat="1" ht="12.75">
      <c r="A34" s="109"/>
      <c r="B34" s="82"/>
      <c r="C34" s="54"/>
      <c r="D34" s="54"/>
      <c r="E34" s="54"/>
      <c r="F34" s="55"/>
      <c r="G34" s="50"/>
      <c r="H34" s="317"/>
      <c r="I34" s="54"/>
      <c r="J34" s="222"/>
      <c r="K34" s="222"/>
      <c r="L34" s="223"/>
      <c r="M34" s="224"/>
      <c r="N34" s="672">
        <v>1</v>
      </c>
      <c r="O34" s="222">
        <f t="shared" si="1"/>
        <v>0</v>
      </c>
      <c r="P34" s="222"/>
      <c r="Q34" s="295"/>
      <c r="R34" s="227"/>
      <c r="S34" s="105"/>
    </row>
    <row r="35" spans="1:19" s="65" customFormat="1" ht="12.75">
      <c r="A35" s="109"/>
      <c r="B35" s="82"/>
      <c r="C35" s="54"/>
      <c r="D35" s="54"/>
      <c r="E35" s="54"/>
      <c r="F35" s="55"/>
      <c r="G35" s="50"/>
      <c r="H35" s="317"/>
      <c r="I35" s="54"/>
      <c r="J35" s="222"/>
      <c r="K35" s="222"/>
      <c r="L35" s="223"/>
      <c r="M35" s="224"/>
      <c r="N35" s="672">
        <v>1</v>
      </c>
      <c r="O35" s="222">
        <f t="shared" si="1"/>
        <v>0</v>
      </c>
      <c r="P35" s="222"/>
      <c r="Q35" s="295"/>
      <c r="R35" s="227"/>
      <c r="S35" s="105"/>
    </row>
    <row r="36" spans="1:19" s="65" customFormat="1" ht="12.75">
      <c r="A36" s="110"/>
      <c r="B36" s="83"/>
      <c r="C36" s="35"/>
      <c r="D36" s="35"/>
      <c r="E36" s="35"/>
      <c r="F36" s="56"/>
      <c r="G36" s="57"/>
      <c r="H36" s="318"/>
      <c r="I36" s="35"/>
      <c r="J36" s="230"/>
      <c r="K36" s="230"/>
      <c r="L36" s="231"/>
      <c r="M36" s="232"/>
      <c r="N36" s="670">
        <v>1</v>
      </c>
      <c r="O36" s="675">
        <f t="shared" si="1"/>
        <v>0</v>
      </c>
      <c r="P36" s="675"/>
      <c r="Q36" s="296"/>
      <c r="R36" s="228"/>
      <c r="S36" s="106"/>
    </row>
    <row r="37" spans="1:19" s="11" customFormat="1" ht="20.100000000000001" customHeight="1" thickBot="1">
      <c r="A37" s="593" t="s">
        <v>238</v>
      </c>
      <c r="B37" s="594"/>
      <c r="C37" s="594"/>
      <c r="D37" s="594"/>
      <c r="E37" s="594"/>
      <c r="F37" s="594"/>
      <c r="G37" s="594"/>
      <c r="H37" s="214">
        <f>SUM(H26:H36)</f>
        <v>0</v>
      </c>
      <c r="I37" s="88"/>
      <c r="J37" s="215">
        <f>SUM(J26:J36)</f>
        <v>0</v>
      </c>
      <c r="K37" s="215">
        <f>SUM(K26:K36)</f>
        <v>0</v>
      </c>
      <c r="L37" s="216">
        <f>SUM(L26:L36)</f>
        <v>0</v>
      </c>
      <c r="M37" s="217">
        <f>SUM(M26:M36)</f>
        <v>0</v>
      </c>
      <c r="N37" s="218"/>
      <c r="O37" s="218">
        <f>SUM(O26:O36)</f>
        <v>0</v>
      </c>
      <c r="P37" s="88"/>
      <c r="Q37" s="297"/>
      <c r="R37" s="218">
        <f>SUM(R26:R36)</f>
        <v>0</v>
      </c>
      <c r="S37" s="92"/>
    </row>
    <row r="38" spans="1:19" s="31" customFormat="1" ht="11.25">
      <c r="A38" s="51"/>
      <c r="B38" s="51"/>
      <c r="C38" s="51"/>
      <c r="D38" s="51"/>
      <c r="E38" s="51"/>
      <c r="F38" s="51"/>
      <c r="G38" s="51"/>
      <c r="H38" s="33"/>
      <c r="I38" s="33"/>
      <c r="J38" s="33"/>
      <c r="K38" s="33"/>
      <c r="L38" s="33"/>
      <c r="M38" s="33"/>
      <c r="N38" s="337"/>
      <c r="O38" s="337"/>
      <c r="P38" s="33"/>
      <c r="Q38" s="33"/>
      <c r="R38" s="33"/>
      <c r="S38" s="33"/>
    </row>
    <row r="39" spans="1:19" s="31" customFormat="1" ht="12" thickBot="1">
      <c r="A39" s="51"/>
      <c r="B39" s="51"/>
      <c r="C39" s="51"/>
      <c r="D39" s="51"/>
      <c r="E39" s="51"/>
      <c r="F39" s="51"/>
      <c r="G39" s="51"/>
      <c r="H39" s="51"/>
      <c r="I39" s="51"/>
      <c r="J39" s="51"/>
      <c r="K39" s="51"/>
      <c r="L39" s="51"/>
      <c r="M39" s="51"/>
      <c r="N39" s="51"/>
      <c r="O39" s="51"/>
      <c r="P39" s="51"/>
      <c r="Q39" s="51"/>
      <c r="R39" s="51"/>
      <c r="S39" s="51"/>
    </row>
    <row r="40" spans="1:19" s="31" customFormat="1" ht="11.25">
      <c r="A40" s="598"/>
      <c r="B40" s="599"/>
      <c r="C40" s="599"/>
      <c r="D40" s="599"/>
      <c r="E40" s="599"/>
      <c r="F40" s="599"/>
      <c r="G40" s="33"/>
      <c r="H40" s="90"/>
      <c r="I40" s="33"/>
      <c r="J40" s="33"/>
      <c r="K40" s="33"/>
      <c r="L40" s="34"/>
      <c r="M40" s="32"/>
      <c r="N40" s="337"/>
      <c r="O40" s="337"/>
      <c r="P40" s="33"/>
      <c r="Q40" s="33"/>
      <c r="R40" s="33"/>
      <c r="S40" s="34"/>
    </row>
    <row r="41" spans="1:19" ht="15">
      <c r="A41" s="595" t="s">
        <v>279</v>
      </c>
      <c r="B41" s="596"/>
      <c r="C41" s="596"/>
      <c r="D41" s="596"/>
      <c r="E41" s="596"/>
      <c r="F41" s="597"/>
      <c r="G41" s="59" t="s">
        <v>64</v>
      </c>
      <c r="H41" s="316"/>
      <c r="I41" s="87"/>
      <c r="J41" s="234"/>
      <c r="K41" s="234"/>
      <c r="L41" s="220"/>
      <c r="M41" s="221"/>
      <c r="N41" s="386"/>
      <c r="O41" s="387">
        <f>M41</f>
        <v>0</v>
      </c>
      <c r="P41" s="287"/>
      <c r="Q41" s="292"/>
      <c r="R41" s="226"/>
      <c r="S41" s="91"/>
    </row>
    <row r="42" spans="1:19" s="65" customFormat="1" ht="12.75">
      <c r="A42" s="109"/>
      <c r="B42" s="82"/>
      <c r="C42" s="54"/>
      <c r="D42" s="54"/>
      <c r="E42" s="54"/>
      <c r="F42" s="55"/>
      <c r="G42" s="50"/>
      <c r="H42" s="317"/>
      <c r="I42" s="54"/>
      <c r="J42" s="222"/>
      <c r="K42" s="222"/>
      <c r="L42" s="223"/>
      <c r="M42" s="224"/>
      <c r="N42" s="667">
        <v>1</v>
      </c>
      <c r="O42" s="678">
        <f>M42</f>
        <v>0</v>
      </c>
      <c r="P42" s="286"/>
      <c r="Q42" s="298"/>
      <c r="R42" s="227"/>
      <c r="S42" s="105"/>
    </row>
    <row r="43" spans="1:19" s="65" customFormat="1" ht="12.75">
      <c r="A43" s="109"/>
      <c r="B43" s="82"/>
      <c r="C43" s="54"/>
      <c r="D43" s="54"/>
      <c r="E43" s="54"/>
      <c r="F43" s="55"/>
      <c r="G43" s="50"/>
      <c r="H43" s="317"/>
      <c r="I43" s="54"/>
      <c r="J43" s="222"/>
      <c r="K43" s="222"/>
      <c r="L43" s="223"/>
      <c r="M43" s="224"/>
      <c r="N43" s="667">
        <v>1</v>
      </c>
      <c r="O43" s="678">
        <f t="shared" ref="O43:O51" si="2">M43</f>
        <v>0</v>
      </c>
      <c r="P43" s="284"/>
      <c r="Q43" s="295"/>
      <c r="R43" s="227"/>
      <c r="S43" s="105"/>
    </row>
    <row r="44" spans="1:19" s="65" customFormat="1" ht="12.75">
      <c r="A44" s="109"/>
      <c r="B44" s="82"/>
      <c r="C44" s="54"/>
      <c r="D44" s="54"/>
      <c r="E44" s="54"/>
      <c r="F44" s="55"/>
      <c r="G44" s="50"/>
      <c r="H44" s="317"/>
      <c r="I44" s="54"/>
      <c r="J44" s="222"/>
      <c r="K44" s="222"/>
      <c r="L44" s="223"/>
      <c r="M44" s="224"/>
      <c r="N44" s="667">
        <v>1</v>
      </c>
      <c r="O44" s="678">
        <f t="shared" si="2"/>
        <v>0</v>
      </c>
      <c r="P44" s="284"/>
      <c r="Q44" s="295"/>
      <c r="R44" s="227"/>
      <c r="S44" s="105"/>
    </row>
    <row r="45" spans="1:19" s="65" customFormat="1" ht="12.75">
      <c r="A45" s="109"/>
      <c r="B45" s="82"/>
      <c r="C45" s="54"/>
      <c r="D45" s="54"/>
      <c r="E45" s="54"/>
      <c r="F45" s="55"/>
      <c r="G45" s="50"/>
      <c r="H45" s="317"/>
      <c r="I45" s="54"/>
      <c r="J45" s="222"/>
      <c r="K45" s="222"/>
      <c r="L45" s="223"/>
      <c r="M45" s="224"/>
      <c r="N45" s="667">
        <v>1</v>
      </c>
      <c r="O45" s="678">
        <f t="shared" si="2"/>
        <v>0</v>
      </c>
      <c r="P45" s="284"/>
      <c r="Q45" s="295"/>
      <c r="R45" s="227"/>
      <c r="S45" s="105"/>
    </row>
    <row r="46" spans="1:19" s="65" customFormat="1" ht="12.75">
      <c r="A46" s="109"/>
      <c r="B46" s="82"/>
      <c r="C46" s="54"/>
      <c r="D46" s="54"/>
      <c r="E46" s="54"/>
      <c r="F46" s="55"/>
      <c r="G46" s="50"/>
      <c r="H46" s="317"/>
      <c r="I46" s="54"/>
      <c r="J46" s="222"/>
      <c r="K46" s="222"/>
      <c r="L46" s="223"/>
      <c r="M46" s="224"/>
      <c r="N46" s="667">
        <v>1</v>
      </c>
      <c r="O46" s="678">
        <f t="shared" si="2"/>
        <v>0</v>
      </c>
      <c r="P46" s="284"/>
      <c r="Q46" s="295"/>
      <c r="R46" s="227"/>
      <c r="S46" s="105"/>
    </row>
    <row r="47" spans="1:19" s="65" customFormat="1" ht="12.75">
      <c r="A47" s="109"/>
      <c r="B47" s="82"/>
      <c r="C47" s="54"/>
      <c r="D47" s="54"/>
      <c r="E47" s="54"/>
      <c r="F47" s="55"/>
      <c r="G47" s="50"/>
      <c r="H47" s="317"/>
      <c r="I47" s="54"/>
      <c r="J47" s="222"/>
      <c r="K47" s="222"/>
      <c r="L47" s="223"/>
      <c r="M47" s="224"/>
      <c r="N47" s="667">
        <v>1</v>
      </c>
      <c r="O47" s="678">
        <f t="shared" si="2"/>
        <v>0</v>
      </c>
      <c r="P47" s="284"/>
      <c r="Q47" s="295"/>
      <c r="R47" s="227"/>
      <c r="S47" s="105"/>
    </row>
    <row r="48" spans="1:19" s="65" customFormat="1" ht="12.75">
      <c r="A48" s="109"/>
      <c r="B48" s="82"/>
      <c r="C48" s="54"/>
      <c r="D48" s="54"/>
      <c r="E48" s="54"/>
      <c r="F48" s="55"/>
      <c r="G48" s="50"/>
      <c r="H48" s="317"/>
      <c r="I48" s="54"/>
      <c r="J48" s="222"/>
      <c r="K48" s="222"/>
      <c r="L48" s="223"/>
      <c r="M48" s="224"/>
      <c r="N48" s="667">
        <v>1</v>
      </c>
      <c r="O48" s="678">
        <f t="shared" si="2"/>
        <v>0</v>
      </c>
      <c r="P48" s="284"/>
      <c r="Q48" s="295"/>
      <c r="R48" s="227"/>
      <c r="S48" s="105"/>
    </row>
    <row r="49" spans="1:19" s="65" customFormat="1" ht="12.75">
      <c r="A49" s="109"/>
      <c r="B49" s="82"/>
      <c r="C49" s="54"/>
      <c r="D49" s="54"/>
      <c r="E49" s="54"/>
      <c r="F49" s="55"/>
      <c r="G49" s="50"/>
      <c r="H49" s="317"/>
      <c r="I49" s="54"/>
      <c r="J49" s="222"/>
      <c r="K49" s="222"/>
      <c r="L49" s="223"/>
      <c r="M49" s="224"/>
      <c r="N49" s="667">
        <v>1</v>
      </c>
      <c r="O49" s="678">
        <f t="shared" si="2"/>
        <v>0</v>
      </c>
      <c r="P49" s="284"/>
      <c r="Q49" s="295"/>
      <c r="R49" s="227"/>
      <c r="S49" s="105"/>
    </row>
    <row r="50" spans="1:19" s="65" customFormat="1" ht="12.75">
      <c r="A50" s="109"/>
      <c r="B50" s="82"/>
      <c r="C50" s="54"/>
      <c r="D50" s="54"/>
      <c r="E50" s="54"/>
      <c r="F50" s="55"/>
      <c r="G50" s="50"/>
      <c r="H50" s="317"/>
      <c r="I50" s="54"/>
      <c r="J50" s="222"/>
      <c r="K50" s="222"/>
      <c r="L50" s="223"/>
      <c r="M50" s="224"/>
      <c r="N50" s="667">
        <v>1</v>
      </c>
      <c r="O50" s="678">
        <f t="shared" si="2"/>
        <v>0</v>
      </c>
      <c r="P50" s="284"/>
      <c r="Q50" s="295"/>
      <c r="R50" s="227"/>
      <c r="S50" s="105"/>
    </row>
    <row r="51" spans="1:19" s="65" customFormat="1" ht="12.75">
      <c r="A51" s="109"/>
      <c r="B51" s="82"/>
      <c r="C51" s="54"/>
      <c r="D51" s="54"/>
      <c r="E51" s="54"/>
      <c r="F51" s="55"/>
      <c r="G51" s="50"/>
      <c r="H51" s="319"/>
      <c r="I51" s="54"/>
      <c r="J51" s="222"/>
      <c r="K51" s="222"/>
      <c r="L51" s="223"/>
      <c r="M51" s="225"/>
      <c r="N51" s="670">
        <v>1</v>
      </c>
      <c r="O51" s="679">
        <f t="shared" si="2"/>
        <v>0</v>
      </c>
      <c r="P51" s="285"/>
      <c r="Q51" s="296"/>
      <c r="R51" s="228"/>
      <c r="S51" s="106"/>
    </row>
    <row r="52" spans="1:19" s="11" customFormat="1" ht="15.75" thickBot="1">
      <c r="A52" s="593" t="s">
        <v>238</v>
      </c>
      <c r="B52" s="594"/>
      <c r="C52" s="594"/>
      <c r="D52" s="594"/>
      <c r="E52" s="594"/>
      <c r="F52" s="594"/>
      <c r="G52" s="594"/>
      <c r="H52" s="214">
        <f>SUM(H41:H51)</f>
        <v>0</v>
      </c>
      <c r="I52" s="88"/>
      <c r="J52" s="215">
        <f>SUM(J41:J51)</f>
        <v>0</v>
      </c>
      <c r="K52" s="215">
        <f>SUM(K41:K51)</f>
        <v>0</v>
      </c>
      <c r="L52" s="216">
        <f>SUM(L41:L51)</f>
        <v>0</v>
      </c>
      <c r="M52" s="217">
        <f>SUM(M41:M51)</f>
        <v>0</v>
      </c>
      <c r="N52" s="218"/>
      <c r="O52" s="218">
        <f>SUM(O41:O51)</f>
        <v>0</v>
      </c>
      <c r="P52" s="88"/>
      <c r="Q52" s="297"/>
      <c r="R52" s="218">
        <f>SUM(R41:R51)</f>
        <v>0</v>
      </c>
      <c r="S52" s="92"/>
    </row>
    <row r="53" spans="1:19" s="31" customFormat="1" ht="11.25">
      <c r="A53" s="51"/>
      <c r="B53" s="51"/>
      <c r="C53" s="51"/>
      <c r="D53" s="51"/>
      <c r="E53" s="51"/>
      <c r="F53" s="51"/>
      <c r="G53" s="51"/>
      <c r="H53" s="33"/>
      <c r="I53" s="33"/>
      <c r="J53" s="33"/>
      <c r="K53" s="33"/>
      <c r="L53" s="33"/>
      <c r="M53" s="33"/>
      <c r="N53" s="337"/>
      <c r="O53" s="337"/>
      <c r="P53" s="33"/>
      <c r="Q53" s="33"/>
      <c r="R53" s="33"/>
      <c r="S53" s="33"/>
    </row>
    <row r="54" spans="1:19" s="31" customFormat="1" ht="12" thickBot="1">
      <c r="A54" s="51"/>
      <c r="B54" s="51"/>
      <c r="C54" s="51"/>
      <c r="D54" s="51"/>
      <c r="E54" s="51"/>
      <c r="F54" s="51"/>
      <c r="G54" s="51"/>
      <c r="H54" s="51"/>
      <c r="I54" s="51"/>
      <c r="J54" s="51"/>
      <c r="K54" s="51"/>
      <c r="L54" s="51"/>
      <c r="M54" s="51"/>
      <c r="N54" s="51"/>
      <c r="O54" s="51"/>
      <c r="P54" s="51"/>
      <c r="Q54" s="51"/>
      <c r="R54" s="51"/>
      <c r="S54" s="51"/>
    </row>
    <row r="55" spans="1:19" s="31" customFormat="1" ht="11.25">
      <c r="A55" s="598"/>
      <c r="B55" s="599"/>
      <c r="C55" s="599"/>
      <c r="D55" s="599"/>
      <c r="E55" s="599"/>
      <c r="F55" s="599"/>
      <c r="G55" s="33"/>
      <c r="H55" s="90"/>
      <c r="I55" s="33"/>
      <c r="J55" s="33"/>
      <c r="K55" s="33"/>
      <c r="L55" s="34"/>
      <c r="M55" s="32"/>
      <c r="N55" s="337"/>
      <c r="O55" s="337"/>
      <c r="P55" s="33"/>
      <c r="Q55" s="33"/>
      <c r="R55" s="33"/>
      <c r="S55" s="34"/>
    </row>
    <row r="56" spans="1:19" ht="15">
      <c r="A56" s="595" t="s">
        <v>280</v>
      </c>
      <c r="B56" s="596"/>
      <c r="C56" s="596"/>
      <c r="D56" s="596"/>
      <c r="E56" s="596"/>
      <c r="F56" s="597"/>
      <c r="G56" s="59" t="s">
        <v>64</v>
      </c>
      <c r="H56" s="316"/>
      <c r="I56" s="87"/>
      <c r="J56" s="234"/>
      <c r="K56" s="234"/>
      <c r="L56" s="220"/>
      <c r="M56" s="221"/>
      <c r="N56" s="386"/>
      <c r="O56" s="387">
        <f>M56</f>
        <v>0</v>
      </c>
      <c r="P56" s="287"/>
      <c r="Q56" s="292"/>
      <c r="R56" s="226"/>
      <c r="S56" s="91"/>
    </row>
    <row r="57" spans="1:19" s="65" customFormat="1" ht="12.75">
      <c r="A57" s="109"/>
      <c r="B57" s="82"/>
      <c r="C57" s="54"/>
      <c r="D57" s="54"/>
      <c r="E57" s="54"/>
      <c r="F57" s="55"/>
      <c r="G57" s="50"/>
      <c r="H57" s="317"/>
      <c r="I57" s="54"/>
      <c r="J57" s="222"/>
      <c r="K57" s="222"/>
      <c r="L57" s="223"/>
      <c r="M57" s="224"/>
      <c r="N57" s="667">
        <v>1</v>
      </c>
      <c r="O57" s="674">
        <f>M57</f>
        <v>0</v>
      </c>
      <c r="P57" s="286"/>
      <c r="Q57" s="298"/>
      <c r="R57" s="227"/>
      <c r="S57" s="105"/>
    </row>
    <row r="58" spans="1:19" s="65" customFormat="1" ht="12.75">
      <c r="A58" s="109"/>
      <c r="B58" s="82"/>
      <c r="C58" s="54"/>
      <c r="D58" s="54"/>
      <c r="E58" s="54"/>
      <c r="F58" s="55"/>
      <c r="G58" s="50"/>
      <c r="H58" s="317"/>
      <c r="I58" s="54"/>
      <c r="J58" s="222"/>
      <c r="K58" s="222"/>
      <c r="L58" s="223"/>
      <c r="M58" s="224"/>
      <c r="N58" s="667">
        <v>1</v>
      </c>
      <c r="O58" s="674">
        <f t="shared" ref="O58:O65" si="3">M58</f>
        <v>0</v>
      </c>
      <c r="P58" s="284"/>
      <c r="Q58" s="295"/>
      <c r="R58" s="227"/>
      <c r="S58" s="105"/>
    </row>
    <row r="59" spans="1:19" s="65" customFormat="1" ht="12.75">
      <c r="A59" s="109"/>
      <c r="B59" s="82"/>
      <c r="C59" s="54"/>
      <c r="D59" s="54"/>
      <c r="E59" s="54"/>
      <c r="F59" s="55"/>
      <c r="G59" s="50"/>
      <c r="H59" s="317"/>
      <c r="I59" s="54"/>
      <c r="J59" s="222"/>
      <c r="K59" s="222"/>
      <c r="L59" s="223"/>
      <c r="M59" s="224"/>
      <c r="N59" s="667">
        <v>1</v>
      </c>
      <c r="O59" s="674">
        <f t="shared" si="3"/>
        <v>0</v>
      </c>
      <c r="P59" s="284"/>
      <c r="Q59" s="295"/>
      <c r="R59" s="227"/>
      <c r="S59" s="105"/>
    </row>
    <row r="60" spans="1:19" s="65" customFormat="1" ht="12.75">
      <c r="A60" s="109"/>
      <c r="B60" s="82"/>
      <c r="C60" s="54"/>
      <c r="D60" s="54"/>
      <c r="E60" s="54"/>
      <c r="F60" s="55"/>
      <c r="G60" s="50"/>
      <c r="H60" s="317"/>
      <c r="I60" s="54"/>
      <c r="J60" s="222"/>
      <c r="K60" s="222"/>
      <c r="L60" s="223"/>
      <c r="M60" s="224"/>
      <c r="N60" s="667">
        <v>1</v>
      </c>
      <c r="O60" s="674">
        <f t="shared" si="3"/>
        <v>0</v>
      </c>
      <c r="P60" s="284"/>
      <c r="Q60" s="295"/>
      <c r="R60" s="227"/>
      <c r="S60" s="105"/>
    </row>
    <row r="61" spans="1:19" s="65" customFormat="1" ht="12.75">
      <c r="A61" s="109"/>
      <c r="B61" s="82"/>
      <c r="C61" s="54"/>
      <c r="D61" s="54"/>
      <c r="E61" s="54"/>
      <c r="F61" s="55"/>
      <c r="G61" s="50"/>
      <c r="H61" s="317"/>
      <c r="I61" s="54"/>
      <c r="J61" s="222"/>
      <c r="K61" s="222"/>
      <c r="L61" s="223"/>
      <c r="M61" s="224"/>
      <c r="N61" s="667">
        <v>1</v>
      </c>
      <c r="O61" s="674">
        <f t="shared" si="3"/>
        <v>0</v>
      </c>
      <c r="P61" s="284"/>
      <c r="Q61" s="295"/>
      <c r="R61" s="227"/>
      <c r="S61" s="105"/>
    </row>
    <row r="62" spans="1:19" s="65" customFormat="1" ht="12.75">
      <c r="A62" s="109"/>
      <c r="B62" s="82"/>
      <c r="C62" s="54"/>
      <c r="D62" s="54"/>
      <c r="E62" s="54"/>
      <c r="F62" s="55"/>
      <c r="G62" s="50"/>
      <c r="H62" s="317"/>
      <c r="I62" s="54"/>
      <c r="J62" s="222"/>
      <c r="K62" s="222"/>
      <c r="L62" s="223"/>
      <c r="M62" s="224"/>
      <c r="N62" s="667">
        <v>1</v>
      </c>
      <c r="O62" s="674">
        <f t="shared" si="3"/>
        <v>0</v>
      </c>
      <c r="P62" s="284"/>
      <c r="Q62" s="295"/>
      <c r="R62" s="227"/>
      <c r="S62" s="105"/>
    </row>
    <row r="63" spans="1:19" s="65" customFormat="1" ht="12.75">
      <c r="A63" s="109"/>
      <c r="B63" s="82"/>
      <c r="C63" s="54"/>
      <c r="D63" s="54"/>
      <c r="E63" s="54"/>
      <c r="F63" s="55"/>
      <c r="G63" s="50"/>
      <c r="H63" s="317"/>
      <c r="I63" s="54"/>
      <c r="J63" s="222"/>
      <c r="K63" s="222"/>
      <c r="L63" s="223"/>
      <c r="M63" s="224"/>
      <c r="N63" s="667">
        <v>1</v>
      </c>
      <c r="O63" s="674">
        <f t="shared" si="3"/>
        <v>0</v>
      </c>
      <c r="P63" s="284"/>
      <c r="Q63" s="295"/>
      <c r="R63" s="227"/>
      <c r="S63" s="105"/>
    </row>
    <row r="64" spans="1:19" s="65" customFormat="1" ht="12.75">
      <c r="A64" s="109"/>
      <c r="B64" s="82"/>
      <c r="C64" s="54"/>
      <c r="D64" s="54"/>
      <c r="E64" s="54"/>
      <c r="F64" s="55"/>
      <c r="G64" s="50"/>
      <c r="H64" s="317"/>
      <c r="I64" s="54"/>
      <c r="J64" s="222"/>
      <c r="K64" s="222"/>
      <c r="L64" s="223"/>
      <c r="M64" s="224"/>
      <c r="N64" s="667">
        <v>1</v>
      </c>
      <c r="O64" s="674">
        <f t="shared" si="3"/>
        <v>0</v>
      </c>
      <c r="P64" s="284"/>
      <c r="Q64" s="295"/>
      <c r="R64" s="227"/>
      <c r="S64" s="105"/>
    </row>
    <row r="65" spans="1:19" s="65" customFormat="1" ht="12.75">
      <c r="A65" s="110"/>
      <c r="B65" s="101"/>
      <c r="C65" s="102"/>
      <c r="D65" s="102"/>
      <c r="E65" s="102"/>
      <c r="F65" s="103"/>
      <c r="G65" s="104"/>
      <c r="H65" s="319"/>
      <c r="I65" s="54"/>
      <c r="J65" s="222"/>
      <c r="K65" s="222"/>
      <c r="L65" s="223"/>
      <c r="M65" s="225"/>
      <c r="N65" s="668">
        <v>1</v>
      </c>
      <c r="O65" s="674">
        <f t="shared" si="3"/>
        <v>0</v>
      </c>
      <c r="P65" s="285"/>
      <c r="Q65" s="296"/>
      <c r="R65" s="228"/>
      <c r="S65" s="106"/>
    </row>
    <row r="66" spans="1:19" s="11" customFormat="1" ht="15.75" thickBot="1">
      <c r="A66" s="593" t="s">
        <v>238</v>
      </c>
      <c r="B66" s="594"/>
      <c r="C66" s="594"/>
      <c r="D66" s="594"/>
      <c r="E66" s="594"/>
      <c r="F66" s="594"/>
      <c r="G66" s="594"/>
      <c r="H66" s="214">
        <f>SUM(H56:H65)</f>
        <v>0</v>
      </c>
      <c r="I66" s="88"/>
      <c r="J66" s="215">
        <f>SUM(J56:J65)</f>
        <v>0</v>
      </c>
      <c r="K66" s="215">
        <f>SUM(K56:K65)</f>
        <v>0</v>
      </c>
      <c r="L66" s="216">
        <f>SUM(L56:L65)</f>
        <v>0</v>
      </c>
      <c r="M66" s="217">
        <f>SUM(M56:M65)</f>
        <v>0</v>
      </c>
      <c r="N66" s="669"/>
      <c r="O66" s="215">
        <f>SUM(O56:O65)</f>
        <v>0</v>
      </c>
      <c r="P66" s="677"/>
      <c r="Q66" s="297"/>
      <c r="R66" s="218">
        <f>SUM(R56:R65)</f>
        <v>0</v>
      </c>
      <c r="S66" s="92"/>
    </row>
    <row r="67" spans="1:19" s="31" customFormat="1" ht="11.25">
      <c r="A67" s="51"/>
      <c r="B67" s="51"/>
      <c r="C67" s="51"/>
      <c r="D67" s="51"/>
      <c r="E67" s="51"/>
      <c r="F67" s="51"/>
      <c r="G67" s="51"/>
      <c r="H67" s="33"/>
      <c r="I67" s="33"/>
      <c r="J67" s="33"/>
      <c r="K67" s="33"/>
      <c r="L67" s="33"/>
      <c r="M67" s="33"/>
      <c r="N67" s="337"/>
      <c r="O67" s="337"/>
      <c r="P67" s="33"/>
      <c r="Q67" s="33"/>
      <c r="R67" s="33"/>
      <c r="S67" s="33"/>
    </row>
    <row r="68" spans="1:19" s="31" customFormat="1" ht="12" thickBot="1">
      <c r="A68" s="51"/>
      <c r="B68" s="51"/>
      <c r="C68" s="51"/>
      <c r="D68" s="51"/>
      <c r="E68" s="51"/>
      <c r="F68" s="51"/>
      <c r="G68" s="51"/>
      <c r="H68" s="51"/>
      <c r="I68" s="51"/>
      <c r="J68" s="51"/>
      <c r="K68" s="51"/>
      <c r="L68" s="51"/>
      <c r="M68" s="51"/>
      <c r="N68" s="51"/>
      <c r="O68" s="51"/>
      <c r="P68" s="51"/>
      <c r="Q68" s="51"/>
      <c r="R68" s="51"/>
      <c r="S68" s="51"/>
    </row>
    <row r="69" spans="1:19" s="31" customFormat="1" ht="11.25">
      <c r="A69" s="598"/>
      <c r="B69" s="599"/>
      <c r="C69" s="599"/>
      <c r="D69" s="599"/>
      <c r="E69" s="599"/>
      <c r="F69" s="599"/>
      <c r="G69" s="33"/>
      <c r="H69" s="90"/>
      <c r="I69" s="33"/>
      <c r="J69" s="33"/>
      <c r="K69" s="33"/>
      <c r="L69" s="34"/>
      <c r="M69" s="32"/>
      <c r="N69" s="337"/>
      <c r="O69" s="337"/>
      <c r="P69" s="33"/>
      <c r="Q69" s="33"/>
      <c r="R69" s="33"/>
      <c r="S69" s="34"/>
    </row>
    <row r="70" spans="1:19" ht="15">
      <c r="A70" s="595" t="s">
        <v>239</v>
      </c>
      <c r="B70" s="596"/>
      <c r="C70" s="596"/>
      <c r="D70" s="596"/>
      <c r="E70" s="596"/>
      <c r="F70" s="597"/>
      <c r="G70" s="59" t="s">
        <v>64</v>
      </c>
      <c r="H70" s="316"/>
      <c r="I70" s="87"/>
      <c r="J70" s="234"/>
      <c r="K70" s="234"/>
      <c r="L70" s="220"/>
      <c r="M70" s="221"/>
      <c r="N70" s="386"/>
      <c r="O70" s="387">
        <f>M70</f>
        <v>0</v>
      </c>
      <c r="P70" s="287"/>
      <c r="Q70" s="292"/>
      <c r="R70" s="226"/>
      <c r="S70" s="93"/>
    </row>
    <row r="71" spans="1:19" s="65" customFormat="1" ht="12.75">
      <c r="A71" s="109"/>
      <c r="B71" s="82"/>
      <c r="C71" s="54"/>
      <c r="D71" s="54"/>
      <c r="E71" s="54"/>
      <c r="F71" s="55"/>
      <c r="G71" s="50"/>
      <c r="H71" s="317"/>
      <c r="I71" s="54"/>
      <c r="J71" s="222"/>
      <c r="K71" s="222"/>
      <c r="L71" s="223"/>
      <c r="M71" s="224"/>
      <c r="N71" s="667">
        <v>1</v>
      </c>
      <c r="O71" s="674">
        <f>M71</f>
        <v>0</v>
      </c>
      <c r="P71" s="286"/>
      <c r="Q71" s="298"/>
      <c r="R71" s="227"/>
      <c r="S71" s="105"/>
    </row>
    <row r="72" spans="1:19" s="65" customFormat="1" ht="12.75">
      <c r="A72" s="109"/>
      <c r="B72" s="82"/>
      <c r="C72" s="54"/>
      <c r="D72" s="54"/>
      <c r="E72" s="54"/>
      <c r="F72" s="55"/>
      <c r="G72" s="50"/>
      <c r="H72" s="317"/>
      <c r="I72" s="54"/>
      <c r="J72" s="222"/>
      <c r="K72" s="222"/>
      <c r="L72" s="223"/>
      <c r="M72" s="224"/>
      <c r="N72" s="667">
        <v>1</v>
      </c>
      <c r="O72" s="674">
        <f t="shared" ref="O72:O80" si="4">M72</f>
        <v>0</v>
      </c>
      <c r="P72" s="284"/>
      <c r="Q72" s="295"/>
      <c r="R72" s="227"/>
      <c r="S72" s="105"/>
    </row>
    <row r="73" spans="1:19" s="65" customFormat="1" ht="12.75">
      <c r="A73" s="109"/>
      <c r="B73" s="82"/>
      <c r="C73" s="54"/>
      <c r="D73" s="54"/>
      <c r="E73" s="54"/>
      <c r="F73" s="55"/>
      <c r="G73" s="50"/>
      <c r="H73" s="317"/>
      <c r="I73" s="54"/>
      <c r="J73" s="222"/>
      <c r="K73" s="222"/>
      <c r="L73" s="223"/>
      <c r="M73" s="224"/>
      <c r="N73" s="667">
        <v>1</v>
      </c>
      <c r="O73" s="674">
        <f t="shared" si="4"/>
        <v>0</v>
      </c>
      <c r="P73" s="284"/>
      <c r="Q73" s="295"/>
      <c r="R73" s="227"/>
      <c r="S73" s="105"/>
    </row>
    <row r="74" spans="1:19" s="65" customFormat="1" ht="12.75">
      <c r="A74" s="109"/>
      <c r="B74" s="82"/>
      <c r="C74" s="54"/>
      <c r="D74" s="54"/>
      <c r="E74" s="54"/>
      <c r="F74" s="55"/>
      <c r="G74" s="50"/>
      <c r="H74" s="317"/>
      <c r="I74" s="54"/>
      <c r="J74" s="222"/>
      <c r="K74" s="222"/>
      <c r="L74" s="223"/>
      <c r="M74" s="224"/>
      <c r="N74" s="667">
        <v>1</v>
      </c>
      <c r="O74" s="674">
        <f t="shared" si="4"/>
        <v>0</v>
      </c>
      <c r="P74" s="284"/>
      <c r="Q74" s="295"/>
      <c r="R74" s="227"/>
      <c r="S74" s="105"/>
    </row>
    <row r="75" spans="1:19" s="65" customFormat="1" ht="12.75">
      <c r="A75" s="109"/>
      <c r="B75" s="82"/>
      <c r="C75" s="54"/>
      <c r="D75" s="54"/>
      <c r="E75" s="54"/>
      <c r="F75" s="55"/>
      <c r="G75" s="50"/>
      <c r="H75" s="317"/>
      <c r="I75" s="54"/>
      <c r="J75" s="222"/>
      <c r="K75" s="222"/>
      <c r="L75" s="223"/>
      <c r="M75" s="224"/>
      <c r="N75" s="667">
        <v>1</v>
      </c>
      <c r="O75" s="674">
        <f t="shared" si="4"/>
        <v>0</v>
      </c>
      <c r="P75" s="284"/>
      <c r="Q75" s="295"/>
      <c r="R75" s="227"/>
      <c r="S75" s="105"/>
    </row>
    <row r="76" spans="1:19" s="65" customFormat="1" ht="12.75">
      <c r="A76" s="109"/>
      <c r="B76" s="82"/>
      <c r="C76" s="54"/>
      <c r="D76" s="54"/>
      <c r="E76" s="54"/>
      <c r="F76" s="55"/>
      <c r="G76" s="50"/>
      <c r="H76" s="317"/>
      <c r="I76" s="54"/>
      <c r="J76" s="222"/>
      <c r="K76" s="222"/>
      <c r="L76" s="223"/>
      <c r="M76" s="224"/>
      <c r="N76" s="667">
        <v>1</v>
      </c>
      <c r="O76" s="674">
        <f t="shared" si="4"/>
        <v>0</v>
      </c>
      <c r="P76" s="284"/>
      <c r="Q76" s="295"/>
      <c r="R76" s="227"/>
      <c r="S76" s="105"/>
    </row>
    <row r="77" spans="1:19" s="65" customFormat="1" ht="12.75">
      <c r="A77" s="109"/>
      <c r="B77" s="82"/>
      <c r="C77" s="54"/>
      <c r="D77" s="54"/>
      <c r="E77" s="54"/>
      <c r="F77" s="55"/>
      <c r="G77" s="50"/>
      <c r="H77" s="317"/>
      <c r="I77" s="54"/>
      <c r="J77" s="222"/>
      <c r="K77" s="222"/>
      <c r="L77" s="223"/>
      <c r="M77" s="224"/>
      <c r="N77" s="667">
        <v>1</v>
      </c>
      <c r="O77" s="674">
        <f t="shared" si="4"/>
        <v>0</v>
      </c>
      <c r="P77" s="284"/>
      <c r="Q77" s="295"/>
      <c r="R77" s="227"/>
      <c r="S77" s="105"/>
    </row>
    <row r="78" spans="1:19" s="65" customFormat="1" ht="12.75">
      <c r="A78" s="109"/>
      <c r="B78" s="82"/>
      <c r="C78" s="54"/>
      <c r="D78" s="54"/>
      <c r="E78" s="54"/>
      <c r="F78" s="55"/>
      <c r="G78" s="50"/>
      <c r="H78" s="317"/>
      <c r="I78" s="54"/>
      <c r="J78" s="222"/>
      <c r="K78" s="222"/>
      <c r="L78" s="223"/>
      <c r="M78" s="224"/>
      <c r="N78" s="667">
        <v>1</v>
      </c>
      <c r="O78" s="674">
        <f t="shared" si="4"/>
        <v>0</v>
      </c>
      <c r="P78" s="284"/>
      <c r="Q78" s="295"/>
      <c r="R78" s="227"/>
      <c r="S78" s="105"/>
    </row>
    <row r="79" spans="1:19" s="65" customFormat="1" ht="12.75">
      <c r="A79" s="109"/>
      <c r="B79" s="82"/>
      <c r="C79" s="54"/>
      <c r="D79" s="54"/>
      <c r="E79" s="54"/>
      <c r="F79" s="55"/>
      <c r="G79" s="50"/>
      <c r="H79" s="317"/>
      <c r="I79" s="54"/>
      <c r="J79" s="222"/>
      <c r="K79" s="222"/>
      <c r="L79" s="223"/>
      <c r="M79" s="224"/>
      <c r="N79" s="667">
        <v>1</v>
      </c>
      <c r="O79" s="674">
        <f t="shared" si="4"/>
        <v>0</v>
      </c>
      <c r="P79" s="284"/>
      <c r="Q79" s="295"/>
      <c r="R79" s="227"/>
      <c r="S79" s="105"/>
    </row>
    <row r="80" spans="1:19" s="65" customFormat="1" ht="12.75">
      <c r="A80" s="109"/>
      <c r="B80" s="82"/>
      <c r="C80" s="54"/>
      <c r="D80" s="54"/>
      <c r="E80" s="54"/>
      <c r="F80" s="55"/>
      <c r="G80" s="50"/>
      <c r="H80" s="319"/>
      <c r="I80" s="54"/>
      <c r="J80" s="222"/>
      <c r="K80" s="222"/>
      <c r="L80" s="223"/>
      <c r="M80" s="224"/>
      <c r="N80" s="670">
        <v>1</v>
      </c>
      <c r="O80" s="675">
        <f t="shared" si="4"/>
        <v>0</v>
      </c>
      <c r="P80" s="284"/>
      <c r="Q80" s="295"/>
      <c r="R80" s="227"/>
      <c r="S80" s="105"/>
    </row>
    <row r="81" spans="1:19" s="11" customFormat="1" ht="15.75" thickBot="1">
      <c r="A81" s="593" t="s">
        <v>238</v>
      </c>
      <c r="B81" s="594"/>
      <c r="C81" s="594"/>
      <c r="D81" s="594"/>
      <c r="E81" s="594"/>
      <c r="F81" s="594"/>
      <c r="G81" s="594"/>
      <c r="H81" s="214">
        <f>SUM(H70:H80)</f>
        <v>0</v>
      </c>
      <c r="I81" s="88"/>
      <c r="J81" s="215">
        <f>SUM(J70:J80)</f>
        <v>0</v>
      </c>
      <c r="K81" s="215">
        <f>SUM(K70:K80)</f>
        <v>0</v>
      </c>
      <c r="L81" s="216">
        <f>SUM(L70:L80)</f>
        <v>0</v>
      </c>
      <c r="M81" s="217">
        <f>SUM(M70:M80)</f>
        <v>0</v>
      </c>
      <c r="N81" s="218"/>
      <c r="O81" s="218">
        <f>SUM(O70:O80)</f>
        <v>0</v>
      </c>
      <c r="P81" s="88"/>
      <c r="Q81" s="297"/>
      <c r="R81" s="218">
        <f>SUM(R70:R80)</f>
        <v>0</v>
      </c>
      <c r="S81" s="94"/>
    </row>
    <row r="82" spans="1:19" s="31" customFormat="1" ht="11.25">
      <c r="A82" s="51"/>
      <c r="B82" s="51"/>
      <c r="C82" s="51"/>
      <c r="D82" s="51"/>
      <c r="E82" s="51"/>
      <c r="F82" s="51"/>
      <c r="G82" s="51"/>
      <c r="H82" s="33"/>
      <c r="I82" s="33"/>
      <c r="J82" s="33"/>
      <c r="K82" s="33"/>
      <c r="L82" s="33"/>
      <c r="M82" s="33"/>
      <c r="N82" s="337"/>
      <c r="O82" s="337"/>
      <c r="P82" s="33"/>
      <c r="Q82" s="33"/>
      <c r="R82" s="33"/>
      <c r="S82" s="33"/>
    </row>
    <row r="83" spans="1:19" s="31" customFormat="1" ht="12" thickBot="1">
      <c r="A83" s="51"/>
      <c r="B83" s="51"/>
      <c r="C83" s="51"/>
      <c r="D83" s="51"/>
      <c r="E83" s="51"/>
      <c r="F83" s="51"/>
      <c r="G83" s="51"/>
      <c r="H83" s="51"/>
      <c r="I83" s="51"/>
      <c r="J83" s="51"/>
      <c r="K83" s="51"/>
      <c r="L83" s="51"/>
      <c r="M83" s="51"/>
      <c r="N83" s="51"/>
      <c r="O83" s="51"/>
      <c r="P83" s="51"/>
      <c r="Q83" s="51"/>
      <c r="R83" s="51"/>
      <c r="S83" s="51"/>
    </row>
    <row r="84" spans="1:19" s="31" customFormat="1" ht="11.25">
      <c r="A84" s="598"/>
      <c r="B84" s="599"/>
      <c r="C84" s="599"/>
      <c r="D84" s="599"/>
      <c r="E84" s="599"/>
      <c r="F84" s="599"/>
      <c r="G84" s="33"/>
      <c r="H84" s="90"/>
      <c r="I84" s="33"/>
      <c r="J84" s="33"/>
      <c r="K84" s="33"/>
      <c r="L84" s="34"/>
      <c r="M84" s="32"/>
      <c r="N84" s="337"/>
      <c r="O84" s="337"/>
      <c r="P84" s="33"/>
      <c r="Q84" s="33"/>
      <c r="R84" s="33"/>
      <c r="S84" s="34"/>
    </row>
    <row r="85" spans="1:19" ht="15">
      <c r="A85" s="595" t="s">
        <v>240</v>
      </c>
      <c r="B85" s="596"/>
      <c r="C85" s="596"/>
      <c r="D85" s="596"/>
      <c r="E85" s="596"/>
      <c r="F85" s="597"/>
      <c r="G85" s="59" t="s">
        <v>64</v>
      </c>
      <c r="H85" s="316"/>
      <c r="I85" s="87"/>
      <c r="J85" s="234"/>
      <c r="K85" s="234"/>
      <c r="L85" s="220"/>
      <c r="M85" s="221"/>
      <c r="N85" s="386"/>
      <c r="O85" s="387">
        <f>M85</f>
        <v>0</v>
      </c>
      <c r="P85" s="287"/>
      <c r="Q85" s="292"/>
      <c r="R85" s="226"/>
      <c r="S85" s="93"/>
    </row>
    <row r="86" spans="1:19" s="65" customFormat="1" ht="12.75">
      <c r="A86" s="109"/>
      <c r="B86" s="82"/>
      <c r="C86" s="54"/>
      <c r="D86" s="54"/>
      <c r="E86" s="54"/>
      <c r="F86" s="55"/>
      <c r="G86" s="50"/>
      <c r="H86" s="317"/>
      <c r="I86" s="54"/>
      <c r="J86" s="222"/>
      <c r="K86" s="222"/>
      <c r="L86" s="223"/>
      <c r="M86" s="224"/>
      <c r="N86" s="672">
        <v>1</v>
      </c>
      <c r="O86" s="227">
        <f t="shared" ref="O86:O95" si="5">M86</f>
        <v>0</v>
      </c>
      <c r="P86" s="286"/>
      <c r="Q86" s="298"/>
      <c r="R86" s="227"/>
      <c r="S86" s="107"/>
    </row>
    <row r="87" spans="1:19" s="65" customFormat="1" ht="12.75">
      <c r="A87" s="109"/>
      <c r="B87" s="82"/>
      <c r="C87" s="54"/>
      <c r="D87" s="54"/>
      <c r="E87" s="54"/>
      <c r="F87" s="55"/>
      <c r="G87" s="50"/>
      <c r="H87" s="317"/>
      <c r="I87" s="54"/>
      <c r="J87" s="222"/>
      <c r="K87" s="222"/>
      <c r="L87" s="223"/>
      <c r="M87" s="224"/>
      <c r="N87" s="672">
        <v>1</v>
      </c>
      <c r="O87" s="227">
        <f t="shared" si="5"/>
        <v>0</v>
      </c>
      <c r="P87" s="284"/>
      <c r="Q87" s="295"/>
      <c r="R87" s="227"/>
      <c r="S87" s="107"/>
    </row>
    <row r="88" spans="1:19" s="65" customFormat="1" ht="12.75">
      <c r="A88" s="109"/>
      <c r="B88" s="82"/>
      <c r="C88" s="54"/>
      <c r="D88" s="54"/>
      <c r="E88" s="54"/>
      <c r="F88" s="55"/>
      <c r="G88" s="50"/>
      <c r="H88" s="317"/>
      <c r="I88" s="54"/>
      <c r="J88" s="222"/>
      <c r="K88" s="222"/>
      <c r="L88" s="223"/>
      <c r="M88" s="224"/>
      <c r="N88" s="672">
        <v>1</v>
      </c>
      <c r="O88" s="227">
        <f t="shared" si="5"/>
        <v>0</v>
      </c>
      <c r="P88" s="284"/>
      <c r="Q88" s="295"/>
      <c r="R88" s="227"/>
      <c r="S88" s="107"/>
    </row>
    <row r="89" spans="1:19" s="65" customFormat="1" ht="12.75">
      <c r="A89" s="109"/>
      <c r="B89" s="82"/>
      <c r="C89" s="54"/>
      <c r="D89" s="54"/>
      <c r="E89" s="54"/>
      <c r="F89" s="55"/>
      <c r="G89" s="50"/>
      <c r="H89" s="317"/>
      <c r="I89" s="54"/>
      <c r="J89" s="222"/>
      <c r="K89" s="222"/>
      <c r="L89" s="223"/>
      <c r="M89" s="224"/>
      <c r="N89" s="672">
        <v>1</v>
      </c>
      <c r="O89" s="227">
        <f t="shared" si="5"/>
        <v>0</v>
      </c>
      <c r="P89" s="284"/>
      <c r="Q89" s="295"/>
      <c r="R89" s="227"/>
      <c r="S89" s="107"/>
    </row>
    <row r="90" spans="1:19" s="65" customFormat="1" ht="12.75">
      <c r="A90" s="109"/>
      <c r="B90" s="82"/>
      <c r="C90" s="54"/>
      <c r="D90" s="54"/>
      <c r="E90" s="54"/>
      <c r="F90" s="55"/>
      <c r="G90" s="50"/>
      <c r="H90" s="317"/>
      <c r="I90" s="54"/>
      <c r="J90" s="222"/>
      <c r="K90" s="222"/>
      <c r="L90" s="223"/>
      <c r="M90" s="224"/>
      <c r="N90" s="672">
        <v>1</v>
      </c>
      <c r="O90" s="227">
        <f t="shared" si="5"/>
        <v>0</v>
      </c>
      <c r="P90" s="284"/>
      <c r="Q90" s="295"/>
      <c r="R90" s="227"/>
      <c r="S90" s="107"/>
    </row>
    <row r="91" spans="1:19" s="65" customFormat="1" ht="12.75">
      <c r="A91" s="109"/>
      <c r="B91" s="82"/>
      <c r="C91" s="54"/>
      <c r="D91" s="54"/>
      <c r="E91" s="54"/>
      <c r="F91" s="55"/>
      <c r="G91" s="50"/>
      <c r="H91" s="317"/>
      <c r="I91" s="54"/>
      <c r="J91" s="222"/>
      <c r="K91" s="222"/>
      <c r="L91" s="223"/>
      <c r="M91" s="224"/>
      <c r="N91" s="672">
        <v>1</v>
      </c>
      <c r="O91" s="227">
        <f t="shared" si="5"/>
        <v>0</v>
      </c>
      <c r="P91" s="284"/>
      <c r="Q91" s="295"/>
      <c r="R91" s="227"/>
      <c r="S91" s="107"/>
    </row>
    <row r="92" spans="1:19" s="65" customFormat="1" ht="12.75">
      <c r="A92" s="109"/>
      <c r="B92" s="82"/>
      <c r="C92" s="54"/>
      <c r="D92" s="54"/>
      <c r="E92" s="54"/>
      <c r="F92" s="55"/>
      <c r="G92" s="50"/>
      <c r="H92" s="317"/>
      <c r="I92" s="54"/>
      <c r="J92" s="222"/>
      <c r="K92" s="222"/>
      <c r="L92" s="223"/>
      <c r="M92" s="224"/>
      <c r="N92" s="672">
        <v>1</v>
      </c>
      <c r="O92" s="227">
        <f t="shared" si="5"/>
        <v>0</v>
      </c>
      <c r="P92" s="284"/>
      <c r="Q92" s="295"/>
      <c r="R92" s="227"/>
      <c r="S92" s="107"/>
    </row>
    <row r="93" spans="1:19" s="65" customFormat="1" ht="12.75">
      <c r="A93" s="109"/>
      <c r="B93" s="82"/>
      <c r="C93" s="54"/>
      <c r="D93" s="54"/>
      <c r="E93" s="54"/>
      <c r="F93" s="55"/>
      <c r="G93" s="50"/>
      <c r="H93" s="317"/>
      <c r="I93" s="54"/>
      <c r="J93" s="222"/>
      <c r="K93" s="222"/>
      <c r="L93" s="223"/>
      <c r="M93" s="224"/>
      <c r="N93" s="672">
        <v>1</v>
      </c>
      <c r="O93" s="227">
        <f t="shared" si="5"/>
        <v>0</v>
      </c>
      <c r="P93" s="284"/>
      <c r="Q93" s="295"/>
      <c r="R93" s="227"/>
      <c r="S93" s="107"/>
    </row>
    <row r="94" spans="1:19" s="65" customFormat="1" ht="12.75">
      <c r="A94" s="109"/>
      <c r="B94" s="82"/>
      <c r="C94" s="54"/>
      <c r="D94" s="54"/>
      <c r="E94" s="54"/>
      <c r="F94" s="55"/>
      <c r="G94" s="50"/>
      <c r="H94" s="317"/>
      <c r="I94" s="54"/>
      <c r="J94" s="222"/>
      <c r="K94" s="222"/>
      <c r="L94" s="223"/>
      <c r="M94" s="224"/>
      <c r="N94" s="672">
        <v>1</v>
      </c>
      <c r="O94" s="227">
        <f t="shared" si="5"/>
        <v>0</v>
      </c>
      <c r="P94" s="284"/>
      <c r="Q94" s="295"/>
      <c r="R94" s="227"/>
      <c r="S94" s="107"/>
    </row>
    <row r="95" spans="1:19" s="65" customFormat="1" ht="12.75">
      <c r="A95" s="109"/>
      <c r="B95" s="82"/>
      <c r="C95" s="54"/>
      <c r="D95" s="54"/>
      <c r="E95" s="54"/>
      <c r="F95" s="55"/>
      <c r="G95" s="50"/>
      <c r="H95" s="319"/>
      <c r="I95" s="54"/>
      <c r="J95" s="222"/>
      <c r="K95" s="222"/>
      <c r="L95" s="223"/>
      <c r="M95" s="224"/>
      <c r="N95" s="670">
        <v>1</v>
      </c>
      <c r="O95" s="228">
        <f t="shared" si="5"/>
        <v>0</v>
      </c>
      <c r="P95" s="284"/>
      <c r="Q95" s="295"/>
      <c r="R95" s="227"/>
      <c r="S95" s="107"/>
    </row>
    <row r="96" spans="1:19" ht="15.75" thickBot="1">
      <c r="A96" s="593" t="s">
        <v>238</v>
      </c>
      <c r="B96" s="594"/>
      <c r="C96" s="594"/>
      <c r="D96" s="594"/>
      <c r="E96" s="594"/>
      <c r="F96" s="594"/>
      <c r="G96" s="594"/>
      <c r="H96" s="214">
        <f>SUM(H85:H95)</f>
        <v>0</v>
      </c>
      <c r="I96" s="88"/>
      <c r="J96" s="215">
        <f>SUM(J85:J95)</f>
        <v>0</v>
      </c>
      <c r="K96" s="215">
        <f>SUM(K85:K95)</f>
        <v>0</v>
      </c>
      <c r="L96" s="216">
        <f>SUM(L85:L95)</f>
        <v>0</v>
      </c>
      <c r="M96" s="217">
        <f>SUM(M85:M95)</f>
        <v>0</v>
      </c>
      <c r="N96" s="218"/>
      <c r="O96" s="218">
        <f>SUM(O85:O95)</f>
        <v>0</v>
      </c>
      <c r="P96" s="88"/>
      <c r="Q96" s="297"/>
      <c r="R96" s="218">
        <f>SUM(R85:R95)</f>
        <v>0</v>
      </c>
      <c r="S96" s="95"/>
    </row>
    <row r="97" spans="1:19" s="31" customFormat="1" ht="11.25">
      <c r="A97" s="51"/>
      <c r="B97" s="51"/>
      <c r="C97" s="51"/>
      <c r="D97" s="51"/>
      <c r="E97" s="51"/>
      <c r="F97" s="51"/>
      <c r="G97" s="51"/>
      <c r="H97" s="33"/>
      <c r="I97" s="33"/>
      <c r="J97" s="33"/>
      <c r="K97" s="33"/>
      <c r="L97" s="33"/>
      <c r="M97" s="33"/>
      <c r="N97" s="337"/>
      <c r="O97" s="337"/>
      <c r="P97" s="33"/>
      <c r="Q97" s="33"/>
      <c r="R97" s="33"/>
      <c r="S97" s="33"/>
    </row>
    <row r="98" spans="1:19" s="31" customFormat="1" ht="12" thickBot="1">
      <c r="A98" s="51"/>
      <c r="B98" s="51"/>
      <c r="C98" s="51"/>
      <c r="D98" s="51"/>
      <c r="E98" s="51"/>
      <c r="F98" s="51"/>
      <c r="G98" s="51"/>
      <c r="H98" s="51"/>
      <c r="I98" s="51"/>
      <c r="J98" s="51"/>
      <c r="K98" s="51"/>
      <c r="L98" s="51"/>
      <c r="M98" s="51"/>
      <c r="N98" s="51"/>
      <c r="O98" s="51"/>
      <c r="P98" s="51"/>
      <c r="Q98" s="51"/>
      <c r="R98" s="51"/>
      <c r="S98" s="51"/>
    </row>
    <row r="99" spans="1:19" s="31" customFormat="1" ht="11.25">
      <c r="A99" s="625"/>
      <c r="B99" s="599"/>
      <c r="C99" s="599"/>
      <c r="D99" s="599"/>
      <c r="E99" s="599"/>
      <c r="F99" s="599"/>
      <c r="G99" s="33"/>
      <c r="H99" s="90"/>
      <c r="I99" s="33"/>
      <c r="J99" s="33"/>
      <c r="K99" s="33"/>
      <c r="L99" s="34"/>
      <c r="M99" s="32"/>
      <c r="N99" s="337"/>
      <c r="O99" s="337"/>
      <c r="P99" s="33"/>
      <c r="Q99" s="33"/>
      <c r="R99" s="33"/>
      <c r="S99" s="34"/>
    </row>
    <row r="100" spans="1:19" ht="15">
      <c r="A100" s="595" t="s">
        <v>241</v>
      </c>
      <c r="B100" s="596"/>
      <c r="C100" s="596"/>
      <c r="D100" s="596"/>
      <c r="E100" s="596"/>
      <c r="F100" s="597"/>
      <c r="G100" s="59" t="s">
        <v>64</v>
      </c>
      <c r="H100" s="316"/>
      <c r="I100" s="87"/>
      <c r="J100" s="234"/>
      <c r="K100" s="234"/>
      <c r="L100" s="220"/>
      <c r="M100" s="221"/>
      <c r="N100" s="386"/>
      <c r="O100" s="387">
        <f>M100</f>
        <v>0</v>
      </c>
      <c r="P100" s="287"/>
      <c r="Q100" s="292"/>
      <c r="R100" s="226"/>
      <c r="S100" s="93"/>
    </row>
    <row r="101" spans="1:19" s="65" customFormat="1" ht="12.75">
      <c r="A101" s="109"/>
      <c r="B101" s="82"/>
      <c r="C101" s="54"/>
      <c r="D101" s="54"/>
      <c r="E101" s="54"/>
      <c r="F101" s="55"/>
      <c r="G101" s="50"/>
      <c r="H101" s="317"/>
      <c r="I101" s="54"/>
      <c r="J101" s="222"/>
      <c r="K101" s="222"/>
      <c r="L101" s="223"/>
      <c r="M101" s="224"/>
      <c r="N101" s="672">
        <v>1</v>
      </c>
      <c r="O101" s="227">
        <f t="shared" ref="O101:O110" si="6">M101</f>
        <v>0</v>
      </c>
      <c r="P101" s="286"/>
      <c r="Q101" s="298"/>
      <c r="R101" s="227"/>
      <c r="S101" s="107"/>
    </row>
    <row r="102" spans="1:19" s="65" customFormat="1" ht="12.75">
      <c r="A102" s="109"/>
      <c r="B102" s="82"/>
      <c r="C102" s="54"/>
      <c r="D102" s="54"/>
      <c r="E102" s="54"/>
      <c r="F102" s="55"/>
      <c r="G102" s="50"/>
      <c r="H102" s="317"/>
      <c r="I102" s="54"/>
      <c r="J102" s="222"/>
      <c r="K102" s="222"/>
      <c r="L102" s="223"/>
      <c r="M102" s="224"/>
      <c r="N102" s="672">
        <v>1</v>
      </c>
      <c r="O102" s="227">
        <f t="shared" si="6"/>
        <v>0</v>
      </c>
      <c r="P102" s="284"/>
      <c r="Q102" s="295"/>
      <c r="R102" s="227"/>
      <c r="S102" s="107"/>
    </row>
    <row r="103" spans="1:19" s="65" customFormat="1" ht="12.75">
      <c r="A103" s="109"/>
      <c r="B103" s="82"/>
      <c r="C103" s="54"/>
      <c r="D103" s="54"/>
      <c r="E103" s="54"/>
      <c r="F103" s="55"/>
      <c r="G103" s="50"/>
      <c r="H103" s="317"/>
      <c r="I103" s="54"/>
      <c r="J103" s="222"/>
      <c r="K103" s="222"/>
      <c r="L103" s="223"/>
      <c r="M103" s="224"/>
      <c r="N103" s="672">
        <v>1</v>
      </c>
      <c r="O103" s="227">
        <f t="shared" si="6"/>
        <v>0</v>
      </c>
      <c r="P103" s="284"/>
      <c r="Q103" s="295"/>
      <c r="R103" s="227"/>
      <c r="S103" s="107"/>
    </row>
    <row r="104" spans="1:19" s="65" customFormat="1" ht="12.75">
      <c r="A104" s="109"/>
      <c r="B104" s="82"/>
      <c r="C104" s="54"/>
      <c r="D104" s="54"/>
      <c r="E104" s="54"/>
      <c r="F104" s="55"/>
      <c r="G104" s="50"/>
      <c r="H104" s="317"/>
      <c r="I104" s="54"/>
      <c r="J104" s="222"/>
      <c r="K104" s="222"/>
      <c r="L104" s="223"/>
      <c r="M104" s="224"/>
      <c r="N104" s="672">
        <v>1</v>
      </c>
      <c r="O104" s="227">
        <f t="shared" si="6"/>
        <v>0</v>
      </c>
      <c r="P104" s="284"/>
      <c r="Q104" s="295"/>
      <c r="R104" s="227"/>
      <c r="S104" s="107"/>
    </row>
    <row r="105" spans="1:19" s="65" customFormat="1" ht="12.75">
      <c r="A105" s="109"/>
      <c r="B105" s="82"/>
      <c r="C105" s="54"/>
      <c r="D105" s="54"/>
      <c r="E105" s="54"/>
      <c r="F105" s="55"/>
      <c r="G105" s="50"/>
      <c r="H105" s="317"/>
      <c r="I105" s="54"/>
      <c r="J105" s="222"/>
      <c r="K105" s="222"/>
      <c r="L105" s="223"/>
      <c r="M105" s="224"/>
      <c r="N105" s="672">
        <v>1</v>
      </c>
      <c r="O105" s="227">
        <f t="shared" si="6"/>
        <v>0</v>
      </c>
      <c r="P105" s="284"/>
      <c r="Q105" s="295"/>
      <c r="R105" s="227"/>
      <c r="S105" s="107"/>
    </row>
    <row r="106" spans="1:19" s="65" customFormat="1" ht="12.75">
      <c r="A106" s="109"/>
      <c r="B106" s="82"/>
      <c r="C106" s="54"/>
      <c r="D106" s="54"/>
      <c r="E106" s="54"/>
      <c r="F106" s="55"/>
      <c r="G106" s="50"/>
      <c r="H106" s="317"/>
      <c r="I106" s="54"/>
      <c r="J106" s="222"/>
      <c r="K106" s="222"/>
      <c r="L106" s="223"/>
      <c r="M106" s="224"/>
      <c r="N106" s="672">
        <v>1</v>
      </c>
      <c r="O106" s="227">
        <f t="shared" si="6"/>
        <v>0</v>
      </c>
      <c r="P106" s="284"/>
      <c r="Q106" s="295"/>
      <c r="R106" s="227"/>
      <c r="S106" s="107"/>
    </row>
    <row r="107" spans="1:19" s="65" customFormat="1" ht="12.75">
      <c r="A107" s="109"/>
      <c r="B107" s="82"/>
      <c r="C107" s="54"/>
      <c r="D107" s="54"/>
      <c r="E107" s="54"/>
      <c r="F107" s="55"/>
      <c r="G107" s="50"/>
      <c r="H107" s="317"/>
      <c r="I107" s="54"/>
      <c r="J107" s="222"/>
      <c r="K107" s="222"/>
      <c r="L107" s="223"/>
      <c r="M107" s="224"/>
      <c r="N107" s="672">
        <v>1</v>
      </c>
      <c r="O107" s="227">
        <f t="shared" si="6"/>
        <v>0</v>
      </c>
      <c r="P107" s="284"/>
      <c r="Q107" s="295"/>
      <c r="R107" s="227"/>
      <c r="S107" s="107"/>
    </row>
    <row r="108" spans="1:19" s="65" customFormat="1" ht="12.75">
      <c r="A108" s="109"/>
      <c r="B108" s="82"/>
      <c r="C108" s="54"/>
      <c r="D108" s="54"/>
      <c r="E108" s="54"/>
      <c r="F108" s="55"/>
      <c r="G108" s="50"/>
      <c r="H108" s="317"/>
      <c r="I108" s="54"/>
      <c r="J108" s="222"/>
      <c r="K108" s="222"/>
      <c r="L108" s="223"/>
      <c r="M108" s="224"/>
      <c r="N108" s="672">
        <v>1</v>
      </c>
      <c r="O108" s="227">
        <f t="shared" si="6"/>
        <v>0</v>
      </c>
      <c r="P108" s="284"/>
      <c r="Q108" s="295"/>
      <c r="R108" s="227"/>
      <c r="S108" s="107"/>
    </row>
    <row r="109" spans="1:19" s="65" customFormat="1" ht="12.75">
      <c r="A109" s="109"/>
      <c r="B109" s="82"/>
      <c r="C109" s="54"/>
      <c r="D109" s="54"/>
      <c r="E109" s="54"/>
      <c r="F109" s="55"/>
      <c r="G109" s="50"/>
      <c r="H109" s="317"/>
      <c r="I109" s="54"/>
      <c r="J109" s="222"/>
      <c r="K109" s="222"/>
      <c r="L109" s="223"/>
      <c r="M109" s="224"/>
      <c r="N109" s="672">
        <v>1</v>
      </c>
      <c r="O109" s="227">
        <f t="shared" si="6"/>
        <v>0</v>
      </c>
      <c r="P109" s="284"/>
      <c r="Q109" s="295"/>
      <c r="R109" s="227"/>
      <c r="S109" s="107"/>
    </row>
    <row r="110" spans="1:19" s="65" customFormat="1" ht="12.75">
      <c r="A110" s="109"/>
      <c r="B110" s="82"/>
      <c r="C110" s="54"/>
      <c r="D110" s="54"/>
      <c r="E110" s="54"/>
      <c r="F110" s="55"/>
      <c r="G110" s="50"/>
      <c r="H110" s="319"/>
      <c r="I110" s="54"/>
      <c r="J110" s="222"/>
      <c r="K110" s="222"/>
      <c r="L110" s="223"/>
      <c r="M110" s="224"/>
      <c r="N110" s="670">
        <v>1</v>
      </c>
      <c r="O110" s="228">
        <f t="shared" si="6"/>
        <v>0</v>
      </c>
      <c r="P110" s="284"/>
      <c r="Q110" s="295"/>
      <c r="R110" s="227"/>
      <c r="S110" s="107"/>
    </row>
    <row r="111" spans="1:19" ht="15.75" thickBot="1">
      <c r="A111" s="593" t="s">
        <v>238</v>
      </c>
      <c r="B111" s="594"/>
      <c r="C111" s="594"/>
      <c r="D111" s="594"/>
      <c r="E111" s="594"/>
      <c r="F111" s="594"/>
      <c r="G111" s="594"/>
      <c r="H111" s="214">
        <f>SUM(H100:H110)</f>
        <v>0</v>
      </c>
      <c r="I111" s="88"/>
      <c r="J111" s="215">
        <f>SUM(J100:J110)</f>
        <v>0</v>
      </c>
      <c r="K111" s="215">
        <f>SUM(K100:K110)</f>
        <v>0</v>
      </c>
      <c r="L111" s="216">
        <f>SUM(L100:L110)</f>
        <v>0</v>
      </c>
      <c r="M111" s="217">
        <f>SUM(M100:M110)</f>
        <v>0</v>
      </c>
      <c r="N111" s="218"/>
      <c r="O111" s="218">
        <f>SUM(O100:O110)</f>
        <v>0</v>
      </c>
      <c r="P111" s="88"/>
      <c r="Q111" s="297"/>
      <c r="R111" s="218">
        <f>SUM(R100:R110)</f>
        <v>0</v>
      </c>
      <c r="S111" s="95"/>
    </row>
    <row r="112" spans="1:19" ht="14.25" customHeight="1">
      <c r="A112" s="24"/>
      <c r="B112" s="24"/>
      <c r="C112" s="24"/>
      <c r="D112" s="24"/>
      <c r="E112" s="24"/>
      <c r="F112" s="24"/>
      <c r="G112" s="24"/>
      <c r="H112" s="330"/>
      <c r="I112" s="331"/>
      <c r="J112" s="332"/>
      <c r="K112" s="332"/>
      <c r="L112" s="332"/>
      <c r="M112" s="332"/>
      <c r="N112" s="332"/>
      <c r="O112" s="332"/>
      <c r="P112" s="331"/>
      <c r="Q112" s="333"/>
      <c r="R112" s="332"/>
      <c r="S112" s="334"/>
    </row>
    <row r="113" spans="1:19" s="31" customFormat="1" ht="12" thickBot="1">
      <c r="A113" s="51"/>
      <c r="B113" s="51"/>
      <c r="C113" s="51"/>
      <c r="D113" s="51"/>
      <c r="E113" s="51"/>
      <c r="F113" s="51"/>
      <c r="G113" s="51"/>
      <c r="H113" s="51"/>
      <c r="I113" s="51"/>
      <c r="J113" s="51"/>
      <c r="K113" s="51"/>
      <c r="L113" s="51"/>
      <c r="M113" s="51"/>
      <c r="N113" s="51"/>
      <c r="O113" s="51"/>
      <c r="P113" s="51"/>
      <c r="Q113" s="51"/>
      <c r="R113" s="51"/>
      <c r="S113" s="51"/>
    </row>
    <row r="114" spans="1:19" s="31" customFormat="1" ht="11.25">
      <c r="A114" s="598"/>
      <c r="B114" s="599"/>
      <c r="C114" s="599"/>
      <c r="D114" s="599"/>
      <c r="E114" s="599"/>
      <c r="F114" s="599"/>
      <c r="G114" s="326"/>
      <c r="H114" s="90"/>
      <c r="I114" s="326"/>
      <c r="J114" s="326"/>
      <c r="K114" s="326"/>
      <c r="L114" s="34"/>
      <c r="M114" s="325"/>
      <c r="N114" s="337"/>
      <c r="O114" s="337"/>
      <c r="P114" s="326"/>
      <c r="Q114" s="326"/>
      <c r="R114" s="326"/>
      <c r="S114" s="34"/>
    </row>
    <row r="115" spans="1:19" ht="15">
      <c r="A115" s="595" t="s">
        <v>278</v>
      </c>
      <c r="B115" s="596"/>
      <c r="C115" s="596"/>
      <c r="D115" s="596"/>
      <c r="E115" s="596"/>
      <c r="F115" s="597"/>
      <c r="G115" s="59" t="s">
        <v>64</v>
      </c>
      <c r="H115" s="316"/>
      <c r="I115" s="87"/>
      <c r="J115" s="234"/>
      <c r="K115" s="234"/>
      <c r="L115" s="220"/>
      <c r="M115" s="221"/>
      <c r="N115" s="386"/>
      <c r="O115" s="387">
        <f>M115</f>
        <v>0</v>
      </c>
      <c r="P115" s="287"/>
      <c r="Q115" s="292"/>
      <c r="R115" s="226"/>
      <c r="S115" s="93"/>
    </row>
    <row r="116" spans="1:19" s="65" customFormat="1" ht="12.75">
      <c r="A116" s="109"/>
      <c r="B116" s="82"/>
      <c r="C116" s="54"/>
      <c r="D116" s="54"/>
      <c r="E116" s="54"/>
      <c r="F116" s="55"/>
      <c r="G116" s="50"/>
      <c r="H116" s="317"/>
      <c r="I116" s="54"/>
      <c r="J116" s="222"/>
      <c r="K116" s="222"/>
      <c r="L116" s="223"/>
      <c r="M116" s="224"/>
      <c r="N116" s="667">
        <v>1</v>
      </c>
      <c r="O116" s="674">
        <f>M116</f>
        <v>0</v>
      </c>
      <c r="P116" s="286"/>
      <c r="Q116" s="298"/>
      <c r="R116" s="227"/>
      <c r="S116" s="105"/>
    </row>
    <row r="117" spans="1:19" s="65" customFormat="1" ht="12.75">
      <c r="A117" s="109"/>
      <c r="B117" s="82"/>
      <c r="C117" s="54"/>
      <c r="D117" s="54"/>
      <c r="E117" s="54"/>
      <c r="F117" s="55"/>
      <c r="G117" s="50"/>
      <c r="H117" s="317"/>
      <c r="I117" s="54"/>
      <c r="J117" s="222"/>
      <c r="K117" s="222"/>
      <c r="L117" s="223"/>
      <c r="M117" s="224"/>
      <c r="N117" s="667">
        <v>1</v>
      </c>
      <c r="O117" s="674">
        <f t="shared" ref="O117:O125" si="7">M117</f>
        <v>0</v>
      </c>
      <c r="P117" s="284"/>
      <c r="Q117" s="295"/>
      <c r="R117" s="227"/>
      <c r="S117" s="105"/>
    </row>
    <row r="118" spans="1:19" s="65" customFormat="1" ht="12.75">
      <c r="A118" s="109"/>
      <c r="B118" s="82"/>
      <c r="C118" s="54"/>
      <c r="D118" s="54"/>
      <c r="E118" s="54"/>
      <c r="F118" s="55"/>
      <c r="G118" s="50"/>
      <c r="H118" s="317"/>
      <c r="I118" s="54"/>
      <c r="J118" s="222"/>
      <c r="K118" s="222"/>
      <c r="L118" s="223"/>
      <c r="M118" s="224"/>
      <c r="N118" s="667">
        <v>1</v>
      </c>
      <c r="O118" s="674">
        <f t="shared" si="7"/>
        <v>0</v>
      </c>
      <c r="P118" s="284"/>
      <c r="Q118" s="295"/>
      <c r="R118" s="227"/>
      <c r="S118" s="105"/>
    </row>
    <row r="119" spans="1:19" s="65" customFormat="1" ht="12.75">
      <c r="A119" s="109"/>
      <c r="B119" s="82"/>
      <c r="C119" s="54"/>
      <c r="D119" s="54"/>
      <c r="E119" s="54"/>
      <c r="F119" s="55"/>
      <c r="G119" s="50"/>
      <c r="H119" s="317"/>
      <c r="I119" s="54"/>
      <c r="J119" s="222"/>
      <c r="K119" s="222"/>
      <c r="L119" s="223"/>
      <c r="M119" s="224"/>
      <c r="N119" s="667">
        <v>1</v>
      </c>
      <c r="O119" s="674">
        <f t="shared" si="7"/>
        <v>0</v>
      </c>
      <c r="P119" s="284"/>
      <c r="Q119" s="295"/>
      <c r="R119" s="227"/>
      <c r="S119" s="105"/>
    </row>
    <row r="120" spans="1:19" s="65" customFormat="1" ht="12.75">
      <c r="A120" s="109"/>
      <c r="B120" s="82"/>
      <c r="C120" s="54"/>
      <c r="D120" s="54"/>
      <c r="E120" s="54"/>
      <c r="F120" s="55"/>
      <c r="G120" s="50"/>
      <c r="H120" s="317"/>
      <c r="I120" s="54"/>
      <c r="J120" s="222"/>
      <c r="K120" s="222"/>
      <c r="L120" s="223"/>
      <c r="M120" s="224"/>
      <c r="N120" s="667">
        <v>1</v>
      </c>
      <c r="O120" s="674">
        <f t="shared" si="7"/>
        <v>0</v>
      </c>
      <c r="P120" s="284"/>
      <c r="Q120" s="295"/>
      <c r="R120" s="227"/>
      <c r="S120" s="105"/>
    </row>
    <row r="121" spans="1:19" s="65" customFormat="1" ht="12.75">
      <c r="A121" s="109"/>
      <c r="B121" s="82"/>
      <c r="C121" s="54"/>
      <c r="D121" s="54"/>
      <c r="E121" s="54"/>
      <c r="F121" s="55"/>
      <c r="G121" s="50"/>
      <c r="H121" s="317"/>
      <c r="I121" s="54"/>
      <c r="J121" s="222"/>
      <c r="K121" s="222"/>
      <c r="L121" s="223"/>
      <c r="M121" s="224"/>
      <c r="N121" s="667">
        <v>1</v>
      </c>
      <c r="O121" s="674">
        <f t="shared" si="7"/>
        <v>0</v>
      </c>
      <c r="P121" s="284"/>
      <c r="Q121" s="295"/>
      <c r="R121" s="227"/>
      <c r="S121" s="105"/>
    </row>
    <row r="122" spans="1:19" s="65" customFormat="1" ht="12.75">
      <c r="A122" s="109"/>
      <c r="B122" s="82"/>
      <c r="C122" s="54"/>
      <c r="D122" s="54"/>
      <c r="E122" s="54"/>
      <c r="F122" s="55"/>
      <c r="G122" s="50"/>
      <c r="H122" s="317"/>
      <c r="I122" s="54"/>
      <c r="J122" s="222"/>
      <c r="K122" s="222"/>
      <c r="L122" s="223"/>
      <c r="M122" s="224"/>
      <c r="N122" s="667">
        <v>1</v>
      </c>
      <c r="O122" s="674">
        <f t="shared" si="7"/>
        <v>0</v>
      </c>
      <c r="P122" s="284"/>
      <c r="Q122" s="295"/>
      <c r="R122" s="227"/>
      <c r="S122" s="105"/>
    </row>
    <row r="123" spans="1:19" s="65" customFormat="1" ht="12.75">
      <c r="A123" s="109"/>
      <c r="B123" s="82"/>
      <c r="C123" s="54"/>
      <c r="D123" s="54"/>
      <c r="E123" s="54"/>
      <c r="F123" s="55"/>
      <c r="G123" s="50"/>
      <c r="H123" s="317"/>
      <c r="I123" s="54"/>
      <c r="J123" s="222"/>
      <c r="K123" s="222"/>
      <c r="L123" s="223"/>
      <c r="M123" s="224"/>
      <c r="N123" s="667">
        <v>1</v>
      </c>
      <c r="O123" s="674">
        <f t="shared" si="7"/>
        <v>0</v>
      </c>
      <c r="P123" s="284"/>
      <c r="Q123" s="295"/>
      <c r="R123" s="227"/>
      <c r="S123" s="105"/>
    </row>
    <row r="124" spans="1:19" s="65" customFormat="1" ht="12.75">
      <c r="A124" s="109"/>
      <c r="B124" s="82"/>
      <c r="C124" s="54"/>
      <c r="D124" s="54"/>
      <c r="E124" s="54"/>
      <c r="F124" s="55"/>
      <c r="G124" s="50"/>
      <c r="H124" s="317"/>
      <c r="I124" s="54"/>
      <c r="J124" s="222"/>
      <c r="K124" s="222"/>
      <c r="L124" s="223"/>
      <c r="M124" s="224"/>
      <c r="N124" s="667">
        <v>1</v>
      </c>
      <c r="O124" s="674">
        <f t="shared" si="7"/>
        <v>0</v>
      </c>
      <c r="P124" s="284"/>
      <c r="Q124" s="295"/>
      <c r="R124" s="227"/>
      <c r="S124" s="105"/>
    </row>
    <row r="125" spans="1:19" s="65" customFormat="1" ht="12.75">
      <c r="A125" s="109"/>
      <c r="B125" s="82"/>
      <c r="C125" s="54"/>
      <c r="D125" s="54"/>
      <c r="E125" s="54"/>
      <c r="F125" s="55"/>
      <c r="G125" s="50"/>
      <c r="H125" s="319"/>
      <c r="I125" s="54"/>
      <c r="J125" s="222"/>
      <c r="K125" s="222"/>
      <c r="L125" s="223"/>
      <c r="M125" s="224"/>
      <c r="N125" s="670">
        <v>1</v>
      </c>
      <c r="O125" s="674">
        <f t="shared" si="7"/>
        <v>0</v>
      </c>
      <c r="P125" s="284"/>
      <c r="Q125" s="295"/>
      <c r="R125" s="227"/>
      <c r="S125" s="105"/>
    </row>
    <row r="126" spans="1:19" s="11" customFormat="1" ht="15.75" thickBot="1">
      <c r="A126" s="593" t="s">
        <v>238</v>
      </c>
      <c r="B126" s="594"/>
      <c r="C126" s="594"/>
      <c r="D126" s="594"/>
      <c r="E126" s="594"/>
      <c r="F126" s="594"/>
      <c r="G126" s="594"/>
      <c r="H126" s="214">
        <f>SUM(H115:H125)</f>
        <v>0</v>
      </c>
      <c r="I126" s="88"/>
      <c r="J126" s="215">
        <f>SUM(J115:J125)</f>
        <v>0</v>
      </c>
      <c r="K126" s="215">
        <f>SUM(K115:K125)</f>
        <v>0</v>
      </c>
      <c r="L126" s="216">
        <f>SUM(L115:L125)</f>
        <v>0</v>
      </c>
      <c r="M126" s="217">
        <f>SUM(M115:M125)</f>
        <v>0</v>
      </c>
      <c r="N126" s="218"/>
      <c r="O126" s="215">
        <f>SUM(O115:O125)</f>
        <v>0</v>
      </c>
      <c r="P126" s="677"/>
      <c r="Q126" s="297"/>
      <c r="R126" s="218">
        <f>SUM(R115:R125)</f>
        <v>0</v>
      </c>
      <c r="S126" s="94"/>
    </row>
    <row r="127" spans="1:19" s="11" customFormat="1" ht="15">
      <c r="A127" s="24"/>
      <c r="B127" s="24"/>
      <c r="C127" s="24"/>
      <c r="D127" s="24"/>
      <c r="E127" s="24"/>
      <c r="F127" s="24"/>
      <c r="G127" s="24"/>
      <c r="H127" s="332"/>
      <c r="I127" s="331"/>
      <c r="J127" s="332"/>
      <c r="K127" s="332"/>
      <c r="L127" s="332"/>
      <c r="M127" s="332"/>
      <c r="N127" s="332"/>
      <c r="O127" s="332"/>
      <c r="P127" s="331"/>
      <c r="Q127" s="333"/>
      <c r="R127" s="332"/>
      <c r="S127" s="676"/>
    </row>
    <row r="128" spans="1:19" s="11" customFormat="1" ht="15.75" thickBot="1">
      <c r="A128" s="24"/>
      <c r="B128" s="24"/>
      <c r="C128" s="684"/>
      <c r="D128" s="684"/>
      <c r="E128" s="684"/>
      <c r="F128" s="684"/>
      <c r="G128" s="684"/>
      <c r="H128" s="685"/>
      <c r="I128" s="331"/>
      <c r="J128" s="332"/>
      <c r="K128" s="332"/>
      <c r="L128" s="332"/>
      <c r="M128" s="332"/>
      <c r="N128" s="332"/>
      <c r="O128" s="332"/>
      <c r="P128" s="331"/>
      <c r="Q128" s="333"/>
      <c r="R128" s="332"/>
      <c r="S128" s="676"/>
    </row>
    <row r="129" spans="1:19" s="31" customFormat="1" ht="11.25">
      <c r="A129" s="51"/>
      <c r="B129" s="51"/>
      <c r="C129" s="51"/>
      <c r="D129" s="51"/>
      <c r="E129" s="51"/>
      <c r="F129" s="51"/>
      <c r="G129" s="51"/>
      <c r="H129" s="51"/>
      <c r="I129" s="696"/>
      <c r="J129" s="326"/>
      <c r="K129" s="326"/>
      <c r="L129" s="326"/>
      <c r="M129" s="384"/>
      <c r="N129" s="337"/>
      <c r="O129" s="337"/>
      <c r="P129" s="326"/>
      <c r="Q129" s="326"/>
      <c r="R129" s="326"/>
      <c r="S129" s="34"/>
    </row>
    <row r="130" spans="1:19" s="31" customFormat="1" ht="15">
      <c r="A130" s="595" t="s">
        <v>288</v>
      </c>
      <c r="B130" s="596"/>
      <c r="C130" s="596"/>
      <c r="D130" s="596"/>
      <c r="E130" s="596"/>
      <c r="F130" s="597"/>
      <c r="G130" s="59" t="s">
        <v>64</v>
      </c>
      <c r="H130" s="316"/>
      <c r="I130" s="87"/>
      <c r="J130" s="234"/>
      <c r="K130" s="234"/>
      <c r="L130" s="220"/>
      <c r="M130" s="221"/>
      <c r="N130" s="386"/>
      <c r="O130" s="387">
        <f>M130</f>
        <v>0</v>
      </c>
      <c r="P130" s="287"/>
      <c r="Q130" s="292"/>
      <c r="R130" s="226"/>
      <c r="S130" s="93"/>
    </row>
    <row r="131" spans="1:19" s="31" customFormat="1" ht="12.75">
      <c r="A131" s="109"/>
      <c r="B131" s="82"/>
      <c r="C131" s="54"/>
      <c r="D131" s="54"/>
      <c r="E131" s="54"/>
      <c r="F131" s="55"/>
      <c r="G131" s="50"/>
      <c r="H131" s="317"/>
      <c r="I131" s="54"/>
      <c r="J131" s="222"/>
      <c r="K131" s="222"/>
      <c r="L131" s="223"/>
      <c r="M131" s="224"/>
      <c r="N131" s="667">
        <v>1</v>
      </c>
      <c r="O131" s="222">
        <f>M131</f>
        <v>0</v>
      </c>
      <c r="P131" s="286"/>
      <c r="Q131" s="298"/>
      <c r="R131" s="227"/>
      <c r="S131" s="105"/>
    </row>
    <row r="132" spans="1:19">
      <c r="A132" s="109"/>
      <c r="B132" s="82"/>
      <c r="C132" s="54"/>
      <c r="D132" s="54"/>
      <c r="E132" s="54"/>
      <c r="F132" s="55"/>
      <c r="G132" s="50"/>
      <c r="H132" s="317"/>
      <c r="I132" s="54"/>
      <c r="J132" s="222"/>
      <c r="K132" s="222"/>
      <c r="L132" s="223"/>
      <c r="M132" s="224"/>
      <c r="N132" s="667">
        <v>1</v>
      </c>
      <c r="O132" s="674">
        <f t="shared" ref="O132:O140" si="8">M132</f>
        <v>0</v>
      </c>
      <c r="P132" s="284"/>
      <c r="Q132" s="295"/>
      <c r="R132" s="227"/>
      <c r="S132" s="105"/>
    </row>
    <row r="133" spans="1:19" s="65" customFormat="1" ht="12.75">
      <c r="A133" s="109"/>
      <c r="B133" s="82"/>
      <c r="C133" s="54"/>
      <c r="D133" s="54"/>
      <c r="E133" s="54"/>
      <c r="F133" s="55"/>
      <c r="G133" s="50"/>
      <c r="H133" s="317"/>
      <c r="I133" s="54"/>
      <c r="J133" s="222"/>
      <c r="K133" s="222"/>
      <c r="L133" s="223"/>
      <c r="M133" s="224"/>
      <c r="N133" s="667">
        <v>1</v>
      </c>
      <c r="O133" s="674">
        <f t="shared" si="8"/>
        <v>0</v>
      </c>
      <c r="P133" s="284"/>
      <c r="Q133" s="295"/>
      <c r="R133" s="227"/>
      <c r="S133" s="105"/>
    </row>
    <row r="134" spans="1:19" s="65" customFormat="1" ht="12.75">
      <c r="A134" s="109"/>
      <c r="B134" s="82"/>
      <c r="C134" s="54"/>
      <c r="D134" s="54"/>
      <c r="E134" s="54"/>
      <c r="F134" s="55"/>
      <c r="G134" s="50"/>
      <c r="H134" s="317"/>
      <c r="I134" s="54"/>
      <c r="J134" s="222"/>
      <c r="K134" s="222"/>
      <c r="L134" s="223"/>
      <c r="M134" s="224"/>
      <c r="N134" s="667">
        <v>1</v>
      </c>
      <c r="O134" s="674">
        <f t="shared" si="8"/>
        <v>0</v>
      </c>
      <c r="P134" s="284"/>
      <c r="Q134" s="295"/>
      <c r="R134" s="227"/>
      <c r="S134" s="105"/>
    </row>
    <row r="135" spans="1:19" s="65" customFormat="1" ht="12.75">
      <c r="A135" s="109"/>
      <c r="B135" s="82"/>
      <c r="C135" s="54"/>
      <c r="D135" s="54"/>
      <c r="E135" s="54"/>
      <c r="F135" s="55"/>
      <c r="G135" s="50"/>
      <c r="H135" s="317"/>
      <c r="I135" s="54"/>
      <c r="J135" s="222"/>
      <c r="K135" s="222"/>
      <c r="L135" s="223"/>
      <c r="M135" s="224"/>
      <c r="N135" s="667">
        <v>1</v>
      </c>
      <c r="O135" s="674">
        <f t="shared" si="8"/>
        <v>0</v>
      </c>
      <c r="P135" s="284"/>
      <c r="Q135" s="295"/>
      <c r="R135" s="227"/>
      <c r="S135" s="105"/>
    </row>
    <row r="136" spans="1:19" s="65" customFormat="1" ht="12.75">
      <c r="A136" s="109"/>
      <c r="B136" s="82"/>
      <c r="C136" s="54"/>
      <c r="D136" s="54"/>
      <c r="E136" s="54"/>
      <c r="F136" s="55"/>
      <c r="G136" s="50"/>
      <c r="H136" s="317"/>
      <c r="I136" s="54"/>
      <c r="J136" s="222"/>
      <c r="K136" s="222"/>
      <c r="L136" s="223"/>
      <c r="M136" s="224"/>
      <c r="N136" s="667">
        <v>1</v>
      </c>
      <c r="O136" s="674">
        <f t="shared" si="8"/>
        <v>0</v>
      </c>
      <c r="P136" s="284"/>
      <c r="Q136" s="295"/>
      <c r="R136" s="227"/>
      <c r="S136" s="105"/>
    </row>
    <row r="137" spans="1:19" s="65" customFormat="1" ht="12.75">
      <c r="A137" s="109"/>
      <c r="B137" s="82"/>
      <c r="C137" s="54"/>
      <c r="D137" s="54"/>
      <c r="E137" s="54"/>
      <c r="F137" s="55"/>
      <c r="G137" s="50"/>
      <c r="H137" s="317"/>
      <c r="I137" s="54"/>
      <c r="J137" s="222"/>
      <c r="K137" s="222"/>
      <c r="L137" s="223"/>
      <c r="M137" s="224"/>
      <c r="N137" s="667">
        <v>1</v>
      </c>
      <c r="O137" s="674">
        <f t="shared" si="8"/>
        <v>0</v>
      </c>
      <c r="P137" s="284"/>
      <c r="Q137" s="295"/>
      <c r="R137" s="227"/>
      <c r="S137" s="105"/>
    </row>
    <row r="138" spans="1:19" s="65" customFormat="1" ht="12.75">
      <c r="A138" s="109"/>
      <c r="B138" s="82"/>
      <c r="C138" s="54"/>
      <c r="D138" s="54"/>
      <c r="E138" s="54"/>
      <c r="F138" s="55"/>
      <c r="G138" s="50"/>
      <c r="H138" s="317"/>
      <c r="I138" s="54"/>
      <c r="J138" s="222"/>
      <c r="K138" s="222"/>
      <c r="L138" s="223"/>
      <c r="M138" s="224"/>
      <c r="N138" s="667">
        <v>1</v>
      </c>
      <c r="O138" s="674">
        <f t="shared" si="8"/>
        <v>0</v>
      </c>
      <c r="P138" s="284"/>
      <c r="Q138" s="295"/>
      <c r="R138" s="227"/>
      <c r="S138" s="105"/>
    </row>
    <row r="139" spans="1:19" s="65" customFormat="1" ht="12.75">
      <c r="A139" s="109"/>
      <c r="B139" s="82"/>
      <c r="C139" s="54"/>
      <c r="D139" s="54"/>
      <c r="E139" s="54"/>
      <c r="F139" s="55"/>
      <c r="G139" s="50"/>
      <c r="H139" s="317"/>
      <c r="I139" s="54"/>
      <c r="J139" s="222"/>
      <c r="K139" s="222"/>
      <c r="L139" s="223"/>
      <c r="M139" s="224"/>
      <c r="N139" s="667">
        <v>1</v>
      </c>
      <c r="O139" s="674">
        <f t="shared" si="8"/>
        <v>0</v>
      </c>
      <c r="P139" s="284"/>
      <c r="Q139" s="295"/>
      <c r="R139" s="227"/>
      <c r="S139" s="105"/>
    </row>
    <row r="140" spans="1:19" s="65" customFormat="1" ht="12.75">
      <c r="A140" s="109"/>
      <c r="B140" s="82"/>
      <c r="C140" s="54"/>
      <c r="D140" s="54"/>
      <c r="E140" s="54"/>
      <c r="F140" s="55"/>
      <c r="G140" s="50"/>
      <c r="H140" s="319"/>
      <c r="I140" s="54"/>
      <c r="J140" s="222"/>
      <c r="K140" s="222"/>
      <c r="L140" s="223"/>
      <c r="M140" s="224"/>
      <c r="N140" s="670">
        <v>1</v>
      </c>
      <c r="O140" s="675">
        <f t="shared" si="8"/>
        <v>0</v>
      </c>
      <c r="P140" s="284"/>
      <c r="Q140" s="295"/>
      <c r="R140" s="227"/>
      <c r="S140" s="105"/>
    </row>
    <row r="141" spans="1:19" s="65" customFormat="1" ht="15.75" thickBot="1">
      <c r="A141" s="593" t="s">
        <v>238</v>
      </c>
      <c r="B141" s="594"/>
      <c r="C141" s="594"/>
      <c r="D141" s="594"/>
      <c r="E141" s="594"/>
      <c r="F141" s="594"/>
      <c r="G141" s="594"/>
      <c r="H141" s="214">
        <f>SUM(H130:H140)</f>
        <v>0</v>
      </c>
      <c r="I141" s="88"/>
      <c r="J141" s="215">
        <f>SUM(J130:J140)</f>
        <v>0</v>
      </c>
      <c r="K141" s="215">
        <f>SUM(K130:K140)</f>
        <v>0</v>
      </c>
      <c r="L141" s="216">
        <f>SUM(L130:L140)</f>
        <v>0</v>
      </c>
      <c r="M141" s="217">
        <f>SUM(M130:M140)</f>
        <v>0</v>
      </c>
      <c r="N141" s="218"/>
      <c r="O141" s="218">
        <f>SUM(O130:O140)</f>
        <v>0</v>
      </c>
      <c r="P141" s="88"/>
      <c r="Q141" s="297"/>
      <c r="R141" s="218">
        <f>SUM(R130:R140)</f>
        <v>0</v>
      </c>
      <c r="S141" s="94"/>
    </row>
    <row r="142" spans="1:19" s="65" customFormat="1" ht="15">
      <c r="A142" s="24"/>
      <c r="B142" s="24"/>
      <c r="C142" s="24"/>
      <c r="D142" s="24"/>
      <c r="E142" s="24"/>
      <c r="F142" s="24"/>
      <c r="G142" s="24"/>
      <c r="H142" s="332"/>
      <c r="I142" s="331"/>
      <c r="J142" s="332"/>
      <c r="K142" s="332"/>
      <c r="L142" s="332"/>
      <c r="M142" s="332"/>
      <c r="N142" s="332"/>
      <c r="O142" s="332"/>
      <c r="P142" s="331"/>
      <c r="Q142" s="333"/>
      <c r="R142" s="332"/>
      <c r="S142" s="676"/>
    </row>
    <row r="143" spans="1:19" s="65" customFormat="1" ht="12.75" thickBot="1">
      <c r="A143" s="51"/>
      <c r="B143" s="51"/>
      <c r="C143" s="51"/>
      <c r="D143" s="51"/>
      <c r="E143" s="51"/>
      <c r="F143" s="51"/>
      <c r="G143" s="51"/>
      <c r="H143" s="51"/>
      <c r="I143" s="51"/>
      <c r="J143" s="51"/>
      <c r="K143" s="51"/>
      <c r="L143" s="51"/>
      <c r="M143" s="51"/>
      <c r="N143" s="51"/>
      <c r="O143" s="51"/>
      <c r="P143" s="51"/>
      <c r="Q143" s="51"/>
      <c r="R143" s="51"/>
      <c r="S143" s="51"/>
    </row>
    <row r="144" spans="1:19" s="65" customFormat="1" ht="12">
      <c r="A144" s="598"/>
      <c r="B144" s="599"/>
      <c r="C144" s="599"/>
      <c r="D144" s="599"/>
      <c r="E144" s="599"/>
      <c r="F144" s="599"/>
      <c r="G144" s="33"/>
      <c r="H144" s="90"/>
      <c r="I144" s="33"/>
      <c r="J144" s="33"/>
      <c r="K144" s="33"/>
      <c r="L144" s="34"/>
      <c r="M144" s="32"/>
      <c r="N144" s="337"/>
      <c r="O144" s="337"/>
      <c r="P144" s="33"/>
      <c r="Q144" s="33"/>
      <c r="R144" s="33"/>
      <c r="S144" s="34"/>
    </row>
    <row r="145" spans="1:19" s="65" customFormat="1" ht="15">
      <c r="A145" s="595" t="s">
        <v>242</v>
      </c>
      <c r="B145" s="596"/>
      <c r="C145" s="596"/>
      <c r="D145" s="596"/>
      <c r="E145" s="596"/>
      <c r="F145" s="597"/>
      <c r="G145" s="59" t="s">
        <v>64</v>
      </c>
      <c r="H145" s="316"/>
      <c r="I145" s="87"/>
      <c r="J145" s="234"/>
      <c r="K145" s="234"/>
      <c r="L145" s="220"/>
      <c r="M145" s="221"/>
      <c r="N145" s="386"/>
      <c r="O145" s="387">
        <f>M145</f>
        <v>0</v>
      </c>
      <c r="P145" s="287"/>
      <c r="Q145" s="292"/>
      <c r="R145" s="226"/>
      <c r="S145" s="91"/>
    </row>
    <row r="146" spans="1:19" s="65" customFormat="1" ht="12.75">
      <c r="A146" s="109"/>
      <c r="B146" s="82"/>
      <c r="C146" s="54"/>
      <c r="D146" s="54"/>
      <c r="E146" s="54"/>
      <c r="F146" s="55"/>
      <c r="G146" s="50"/>
      <c r="H146" s="317"/>
      <c r="I146" s="54"/>
      <c r="J146" s="222"/>
      <c r="K146" s="222"/>
      <c r="L146" s="223"/>
      <c r="M146" s="224"/>
      <c r="N146" s="667">
        <v>1</v>
      </c>
      <c r="O146" s="222">
        <f>M146</f>
        <v>0</v>
      </c>
      <c r="P146" s="286"/>
      <c r="Q146" s="298"/>
      <c r="R146" s="227"/>
      <c r="S146" s="105"/>
    </row>
    <row r="147" spans="1:19">
      <c r="A147" s="109"/>
      <c r="B147" s="82"/>
      <c r="C147" s="54"/>
      <c r="D147" s="54"/>
      <c r="E147" s="54"/>
      <c r="F147" s="55"/>
      <c r="G147" s="50"/>
      <c r="H147" s="317"/>
      <c r="I147" s="54"/>
      <c r="J147" s="222"/>
      <c r="K147" s="222"/>
      <c r="L147" s="223"/>
      <c r="M147" s="224"/>
      <c r="N147" s="667">
        <v>1</v>
      </c>
      <c r="O147" s="674">
        <f t="shared" ref="O147:O154" si="9">M147</f>
        <v>0</v>
      </c>
      <c r="P147" s="284"/>
      <c r="Q147" s="295"/>
      <c r="R147" s="227"/>
      <c r="S147" s="105"/>
    </row>
    <row r="148" spans="1:19" s="31" customFormat="1" ht="12.75">
      <c r="A148" s="109"/>
      <c r="B148" s="82"/>
      <c r="C148" s="54"/>
      <c r="D148" s="54"/>
      <c r="E148" s="54"/>
      <c r="F148" s="55"/>
      <c r="G148" s="50"/>
      <c r="H148" s="317"/>
      <c r="I148" s="54"/>
      <c r="J148" s="222"/>
      <c r="K148" s="222"/>
      <c r="L148" s="223"/>
      <c r="M148" s="224"/>
      <c r="N148" s="667">
        <v>1</v>
      </c>
      <c r="O148" s="674">
        <f t="shared" si="9"/>
        <v>0</v>
      </c>
      <c r="P148" s="284"/>
      <c r="Q148" s="295"/>
      <c r="R148" s="227"/>
      <c r="S148" s="105"/>
    </row>
    <row r="149" spans="1:19" s="31" customFormat="1" ht="12.75">
      <c r="A149" s="109"/>
      <c r="B149" s="82"/>
      <c r="C149" s="54"/>
      <c r="D149" s="54"/>
      <c r="E149" s="54"/>
      <c r="F149" s="55"/>
      <c r="G149" s="50"/>
      <c r="H149" s="317"/>
      <c r="I149" s="54"/>
      <c r="J149" s="222"/>
      <c r="K149" s="222"/>
      <c r="L149" s="223"/>
      <c r="M149" s="224"/>
      <c r="N149" s="667">
        <v>1</v>
      </c>
      <c r="O149" s="674">
        <f t="shared" si="9"/>
        <v>0</v>
      </c>
      <c r="P149" s="284"/>
      <c r="Q149" s="295"/>
      <c r="R149" s="227"/>
      <c r="S149" s="105"/>
    </row>
    <row r="150" spans="1:19" s="31" customFormat="1" ht="12.75">
      <c r="A150" s="109"/>
      <c r="B150" s="82"/>
      <c r="C150" s="54"/>
      <c r="D150" s="54"/>
      <c r="E150" s="54"/>
      <c r="F150" s="55"/>
      <c r="G150" s="50"/>
      <c r="H150" s="317"/>
      <c r="I150" s="54"/>
      <c r="J150" s="222"/>
      <c r="K150" s="222"/>
      <c r="L150" s="223"/>
      <c r="M150" s="224"/>
      <c r="N150" s="667">
        <v>1</v>
      </c>
      <c r="O150" s="674">
        <f t="shared" si="9"/>
        <v>0</v>
      </c>
      <c r="P150" s="284"/>
      <c r="Q150" s="295"/>
      <c r="R150" s="227"/>
      <c r="S150" s="105"/>
    </row>
    <row r="151" spans="1:19">
      <c r="A151" s="109"/>
      <c r="B151" s="82"/>
      <c r="C151" s="54"/>
      <c r="D151" s="54"/>
      <c r="E151" s="54"/>
      <c r="F151" s="55"/>
      <c r="G151" s="50"/>
      <c r="H151" s="317"/>
      <c r="I151" s="54"/>
      <c r="J151" s="222"/>
      <c r="K151" s="222"/>
      <c r="L151" s="223"/>
      <c r="M151" s="224"/>
      <c r="N151" s="667">
        <v>1</v>
      </c>
      <c r="O151" s="674">
        <f t="shared" si="9"/>
        <v>0</v>
      </c>
      <c r="P151" s="284"/>
      <c r="Q151" s="295"/>
      <c r="R151" s="227"/>
      <c r="S151" s="105"/>
    </row>
    <row r="152" spans="1:19" s="65" customFormat="1" ht="12.75">
      <c r="A152" s="109"/>
      <c r="B152" s="82"/>
      <c r="C152" s="54"/>
      <c r="D152" s="54"/>
      <c r="E152" s="54"/>
      <c r="F152" s="55"/>
      <c r="G152" s="50"/>
      <c r="H152" s="317"/>
      <c r="I152" s="54"/>
      <c r="J152" s="222"/>
      <c r="K152" s="222"/>
      <c r="L152" s="223"/>
      <c r="M152" s="224"/>
      <c r="N152" s="667">
        <v>1</v>
      </c>
      <c r="O152" s="674">
        <f t="shared" si="9"/>
        <v>0</v>
      </c>
      <c r="P152" s="284"/>
      <c r="Q152" s="295"/>
      <c r="R152" s="227"/>
      <c r="S152" s="105"/>
    </row>
    <row r="153" spans="1:19" s="65" customFormat="1" ht="12.75">
      <c r="A153" s="109"/>
      <c r="B153" s="82"/>
      <c r="C153" s="54"/>
      <c r="D153" s="54"/>
      <c r="E153" s="54"/>
      <c r="F153" s="55"/>
      <c r="G153" s="50"/>
      <c r="H153" s="317"/>
      <c r="I153" s="54"/>
      <c r="J153" s="222"/>
      <c r="K153" s="222"/>
      <c r="L153" s="223"/>
      <c r="M153" s="224"/>
      <c r="N153" s="667">
        <v>1</v>
      </c>
      <c r="O153" s="674">
        <f t="shared" si="9"/>
        <v>0</v>
      </c>
      <c r="P153" s="284"/>
      <c r="Q153" s="295"/>
      <c r="R153" s="227"/>
      <c r="S153" s="105"/>
    </row>
    <row r="154" spans="1:19" s="65" customFormat="1" ht="12.75">
      <c r="A154" s="109"/>
      <c r="B154" s="82"/>
      <c r="C154" s="54"/>
      <c r="D154" s="54"/>
      <c r="E154" s="54"/>
      <c r="F154" s="55"/>
      <c r="G154" s="50"/>
      <c r="H154" s="319"/>
      <c r="I154" s="54"/>
      <c r="J154" s="222"/>
      <c r="K154" s="222"/>
      <c r="L154" s="223"/>
      <c r="M154" s="225"/>
      <c r="N154" s="668">
        <v>1</v>
      </c>
      <c r="O154" s="675">
        <f t="shared" si="9"/>
        <v>0</v>
      </c>
      <c r="P154" s="285"/>
      <c r="Q154" s="296"/>
      <c r="R154" s="228"/>
      <c r="S154" s="106"/>
    </row>
    <row r="155" spans="1:19" s="65" customFormat="1" ht="15.75" thickBot="1">
      <c r="A155" s="593" t="s">
        <v>238</v>
      </c>
      <c r="B155" s="594"/>
      <c r="C155" s="594"/>
      <c r="D155" s="594"/>
      <c r="E155" s="594"/>
      <c r="F155" s="594"/>
      <c r="G155" s="594"/>
      <c r="H155" s="214">
        <f>SUM(H145:H154)</f>
        <v>0</v>
      </c>
      <c r="I155" s="88"/>
      <c r="J155" s="215">
        <f>SUM(J145:J154)</f>
        <v>0</v>
      </c>
      <c r="K155" s="215">
        <f>SUM(K145:K154)</f>
        <v>0</v>
      </c>
      <c r="L155" s="216">
        <f>SUM(L145:L154)</f>
        <v>0</v>
      </c>
      <c r="M155" s="217">
        <f>SUM(M145:M154)</f>
        <v>0</v>
      </c>
      <c r="N155" s="671"/>
      <c r="O155" s="218">
        <f>SUM(O145:O154)</f>
        <v>0</v>
      </c>
      <c r="P155" s="88"/>
      <c r="Q155" s="297"/>
      <c r="R155" s="218">
        <f>SUM(R145:R154)</f>
        <v>0</v>
      </c>
      <c r="S155" s="92"/>
    </row>
    <row r="156" spans="1:19" s="65" customFormat="1" ht="12">
      <c r="A156" s="51"/>
      <c r="B156" s="51"/>
      <c r="C156" s="51"/>
      <c r="D156" s="51"/>
      <c r="E156" s="51"/>
      <c r="F156" s="51"/>
      <c r="G156" s="51"/>
      <c r="H156" s="33"/>
      <c r="I156" s="33"/>
      <c r="J156" s="33"/>
      <c r="K156" s="33"/>
      <c r="L156" s="33"/>
      <c r="M156" s="33"/>
      <c r="N156" s="337"/>
      <c r="O156" s="337"/>
      <c r="P156" s="33"/>
      <c r="Q156" s="33"/>
      <c r="R156" s="33"/>
      <c r="S156" s="33"/>
    </row>
    <row r="157" spans="1:19" s="65" customFormat="1" ht="12.75" thickBot="1">
      <c r="A157" s="51"/>
      <c r="B157" s="51"/>
      <c r="C157" s="51"/>
      <c r="D157" s="51"/>
      <c r="E157" s="51"/>
      <c r="F157" s="51"/>
      <c r="G157" s="51"/>
      <c r="H157" s="51"/>
      <c r="I157" s="51"/>
      <c r="J157" s="51"/>
      <c r="K157" s="51"/>
      <c r="L157" s="51"/>
      <c r="M157" s="51"/>
      <c r="N157" s="51"/>
      <c r="O157" s="51"/>
      <c r="P157" s="51"/>
      <c r="Q157" s="51"/>
      <c r="R157" s="51"/>
      <c r="S157" s="51"/>
    </row>
    <row r="158" spans="1:19" s="65" customFormat="1" ht="12">
      <c r="A158" s="598"/>
      <c r="B158" s="599"/>
      <c r="C158" s="599"/>
      <c r="D158" s="599"/>
      <c r="E158" s="599"/>
      <c r="F158" s="599"/>
      <c r="G158" s="33"/>
      <c r="H158" s="90"/>
      <c r="I158" s="33"/>
      <c r="J158" s="33"/>
      <c r="K158" s="33"/>
      <c r="L158" s="34"/>
      <c r="M158" s="32"/>
      <c r="N158" s="337"/>
      <c r="O158" s="337"/>
      <c r="P158" s="33"/>
      <c r="Q158" s="33"/>
      <c r="R158" s="33"/>
      <c r="S158" s="34"/>
    </row>
    <row r="159" spans="1:19" s="65" customFormat="1" ht="15">
      <c r="A159" s="595" t="s">
        <v>243</v>
      </c>
      <c r="B159" s="596"/>
      <c r="C159" s="596"/>
      <c r="D159" s="596"/>
      <c r="E159" s="596"/>
      <c r="F159" s="597"/>
      <c r="G159" s="59" t="s">
        <v>64</v>
      </c>
      <c r="H159" s="316"/>
      <c r="I159" s="87"/>
      <c r="J159" s="234"/>
      <c r="K159" s="234"/>
      <c r="L159" s="220"/>
      <c r="M159" s="221"/>
      <c r="N159" s="386"/>
      <c r="O159" s="387">
        <f>M159</f>
        <v>0</v>
      </c>
      <c r="P159" s="287"/>
      <c r="Q159" s="292"/>
      <c r="R159" s="226"/>
      <c r="S159" s="93"/>
    </row>
    <row r="160" spans="1:19" s="65" customFormat="1" ht="12.75">
      <c r="A160" s="109"/>
      <c r="B160" s="82"/>
      <c r="C160" s="54"/>
      <c r="D160" s="54"/>
      <c r="E160" s="54"/>
      <c r="F160" s="55"/>
      <c r="G160" s="50"/>
      <c r="H160" s="317"/>
      <c r="I160" s="54"/>
      <c r="J160" s="222"/>
      <c r="K160" s="222"/>
      <c r="L160" s="223"/>
      <c r="M160" s="224"/>
      <c r="N160" s="672">
        <v>1</v>
      </c>
      <c r="O160" s="222">
        <f>M160</f>
        <v>0</v>
      </c>
      <c r="P160" s="286"/>
      <c r="Q160" s="298"/>
      <c r="R160" s="227"/>
      <c r="S160" s="107"/>
    </row>
    <row r="161" spans="1:19">
      <c r="A161" s="109"/>
      <c r="B161" s="82"/>
      <c r="C161" s="54"/>
      <c r="D161" s="54"/>
      <c r="E161" s="54"/>
      <c r="F161" s="55"/>
      <c r="G161" s="50"/>
      <c r="H161" s="317"/>
      <c r="I161" s="54"/>
      <c r="J161" s="222"/>
      <c r="K161" s="222"/>
      <c r="L161" s="223"/>
      <c r="M161" s="224"/>
      <c r="N161" s="667">
        <v>1</v>
      </c>
      <c r="O161" s="674">
        <f t="shared" ref="O161:O169" si="10">M161</f>
        <v>0</v>
      </c>
      <c r="P161" s="284"/>
      <c r="Q161" s="295"/>
      <c r="R161" s="227"/>
      <c r="S161" s="107"/>
    </row>
    <row r="162" spans="1:19" s="31" customFormat="1" ht="12.75">
      <c r="A162" s="109"/>
      <c r="B162" s="82"/>
      <c r="C162" s="54"/>
      <c r="D162" s="54"/>
      <c r="E162" s="54"/>
      <c r="F162" s="55"/>
      <c r="G162" s="50"/>
      <c r="H162" s="317"/>
      <c r="I162" s="54"/>
      <c r="J162" s="222"/>
      <c r="K162" s="222"/>
      <c r="L162" s="223"/>
      <c r="M162" s="224"/>
      <c r="N162" s="667">
        <v>1</v>
      </c>
      <c r="O162" s="674">
        <f t="shared" si="10"/>
        <v>0</v>
      </c>
      <c r="P162" s="284"/>
      <c r="Q162" s="295"/>
      <c r="R162" s="227"/>
      <c r="S162" s="107"/>
    </row>
    <row r="163" spans="1:19" s="31" customFormat="1" ht="12.75">
      <c r="A163" s="109"/>
      <c r="B163" s="82"/>
      <c r="C163" s="54"/>
      <c r="D163" s="54"/>
      <c r="E163" s="54"/>
      <c r="F163" s="55"/>
      <c r="G163" s="50"/>
      <c r="H163" s="317"/>
      <c r="I163" s="54"/>
      <c r="J163" s="222"/>
      <c r="K163" s="222"/>
      <c r="L163" s="223"/>
      <c r="M163" s="224"/>
      <c r="N163" s="667">
        <v>1</v>
      </c>
      <c r="O163" s="674">
        <f t="shared" si="10"/>
        <v>0</v>
      </c>
      <c r="P163" s="284"/>
      <c r="Q163" s="295"/>
      <c r="R163" s="227"/>
      <c r="S163" s="107"/>
    </row>
    <row r="164" spans="1:19" s="31" customFormat="1" ht="12.75">
      <c r="A164" s="109"/>
      <c r="B164" s="82"/>
      <c r="C164" s="54"/>
      <c r="D164" s="54"/>
      <c r="E164" s="54"/>
      <c r="F164" s="55"/>
      <c r="G164" s="50"/>
      <c r="H164" s="317"/>
      <c r="I164" s="54"/>
      <c r="J164" s="222"/>
      <c r="K164" s="222"/>
      <c r="L164" s="223"/>
      <c r="M164" s="224"/>
      <c r="N164" s="667">
        <v>1</v>
      </c>
      <c r="O164" s="674">
        <f t="shared" si="10"/>
        <v>0</v>
      </c>
      <c r="P164" s="284"/>
      <c r="Q164" s="295"/>
      <c r="R164" s="227"/>
      <c r="S164" s="107"/>
    </row>
    <row r="165" spans="1:19">
      <c r="A165" s="109"/>
      <c r="B165" s="82"/>
      <c r="C165" s="54"/>
      <c r="D165" s="54"/>
      <c r="E165" s="54"/>
      <c r="F165" s="55"/>
      <c r="G165" s="50"/>
      <c r="H165" s="317"/>
      <c r="I165" s="54"/>
      <c r="J165" s="222"/>
      <c r="K165" s="222"/>
      <c r="L165" s="223"/>
      <c r="M165" s="224"/>
      <c r="N165" s="667">
        <v>1</v>
      </c>
      <c r="O165" s="674">
        <f t="shared" si="10"/>
        <v>0</v>
      </c>
      <c r="P165" s="284"/>
      <c r="Q165" s="295"/>
      <c r="R165" s="227"/>
      <c r="S165" s="107"/>
    </row>
    <row r="166" spans="1:19" s="65" customFormat="1" ht="12.75">
      <c r="A166" s="109"/>
      <c r="B166" s="82"/>
      <c r="C166" s="54"/>
      <c r="D166" s="54"/>
      <c r="E166" s="54"/>
      <c r="F166" s="55"/>
      <c r="G166" s="50"/>
      <c r="H166" s="317"/>
      <c r="I166" s="54"/>
      <c r="J166" s="222"/>
      <c r="K166" s="222"/>
      <c r="L166" s="223"/>
      <c r="M166" s="224"/>
      <c r="N166" s="667">
        <v>1</v>
      </c>
      <c r="O166" s="674">
        <f t="shared" si="10"/>
        <v>0</v>
      </c>
      <c r="P166" s="284"/>
      <c r="Q166" s="295"/>
      <c r="R166" s="227"/>
      <c r="S166" s="107"/>
    </row>
    <row r="167" spans="1:19" s="65" customFormat="1" ht="12.75">
      <c r="A167" s="109"/>
      <c r="B167" s="82"/>
      <c r="C167" s="54"/>
      <c r="D167" s="54"/>
      <c r="E167" s="54"/>
      <c r="F167" s="55"/>
      <c r="G167" s="50"/>
      <c r="H167" s="317"/>
      <c r="I167" s="54"/>
      <c r="J167" s="222"/>
      <c r="K167" s="222"/>
      <c r="L167" s="223"/>
      <c r="M167" s="224"/>
      <c r="N167" s="667">
        <v>1</v>
      </c>
      <c r="O167" s="674">
        <f t="shared" si="10"/>
        <v>0</v>
      </c>
      <c r="P167" s="284"/>
      <c r="Q167" s="295"/>
      <c r="R167" s="227"/>
      <c r="S167" s="107"/>
    </row>
    <row r="168" spans="1:19" s="65" customFormat="1" ht="12.75">
      <c r="A168" s="109"/>
      <c r="B168" s="82"/>
      <c r="C168" s="54"/>
      <c r="D168" s="54"/>
      <c r="E168" s="54"/>
      <c r="F168" s="55"/>
      <c r="G168" s="50"/>
      <c r="H168" s="317"/>
      <c r="I168" s="54"/>
      <c r="J168" s="222"/>
      <c r="K168" s="222"/>
      <c r="L168" s="223"/>
      <c r="M168" s="224"/>
      <c r="N168" s="667">
        <v>1</v>
      </c>
      <c r="O168" s="674">
        <f t="shared" si="10"/>
        <v>0</v>
      </c>
      <c r="P168" s="284"/>
      <c r="Q168" s="295"/>
      <c r="R168" s="227"/>
      <c r="S168" s="107"/>
    </row>
    <row r="169" spans="1:19" s="65" customFormat="1" ht="12.75">
      <c r="A169" s="109"/>
      <c r="B169" s="82"/>
      <c r="C169" s="54"/>
      <c r="D169" s="54"/>
      <c r="E169" s="54"/>
      <c r="F169" s="55"/>
      <c r="G169" s="299"/>
      <c r="H169" s="319"/>
      <c r="I169" s="54"/>
      <c r="J169" s="222"/>
      <c r="K169" s="222"/>
      <c r="L169" s="223"/>
      <c r="M169" s="225"/>
      <c r="N169" s="670">
        <v>1</v>
      </c>
      <c r="O169" s="675">
        <f t="shared" si="10"/>
        <v>0</v>
      </c>
      <c r="P169" s="285"/>
      <c r="Q169" s="296"/>
      <c r="R169" s="229"/>
      <c r="S169" s="108"/>
    </row>
    <row r="170" spans="1:19" s="65" customFormat="1" ht="15.75" thickBot="1">
      <c r="A170" s="593" t="s">
        <v>238</v>
      </c>
      <c r="B170" s="594"/>
      <c r="C170" s="594"/>
      <c r="D170" s="594"/>
      <c r="E170" s="594"/>
      <c r="F170" s="594"/>
      <c r="G170" s="594"/>
      <c r="H170" s="214">
        <f>SUM(H159:H169)</f>
        <v>0</v>
      </c>
      <c r="I170" s="88"/>
      <c r="J170" s="215">
        <f>SUM(J159:J169)</f>
        <v>0</v>
      </c>
      <c r="K170" s="215">
        <f>SUM(K159:K169)</f>
        <v>0</v>
      </c>
      <c r="L170" s="216">
        <f>SUM(L159:L169)</f>
        <v>0</v>
      </c>
      <c r="M170" s="217">
        <f>SUM(M159:M169)</f>
        <v>0</v>
      </c>
      <c r="N170" s="218"/>
      <c r="O170" s="218">
        <f>SUM(O159:O169)</f>
        <v>0</v>
      </c>
      <c r="P170" s="88"/>
      <c r="Q170" s="297"/>
      <c r="R170" s="218">
        <f>SUM(R159:R169)</f>
        <v>0</v>
      </c>
      <c r="S170" s="95"/>
    </row>
    <row r="171" spans="1:19" s="65" customFormat="1" ht="12">
      <c r="A171" s="51"/>
      <c r="B171" s="51"/>
      <c r="C171" s="51"/>
      <c r="D171" s="51"/>
      <c r="E171" s="51"/>
      <c r="F171" s="51"/>
      <c r="G171" s="51"/>
      <c r="H171" s="33"/>
      <c r="I171" s="33"/>
      <c r="J171" s="33"/>
      <c r="K171" s="33"/>
      <c r="L171" s="33"/>
      <c r="M171" s="33"/>
      <c r="N171" s="337"/>
      <c r="O171" s="337"/>
      <c r="P171" s="33"/>
      <c r="Q171" s="33"/>
      <c r="R171" s="33"/>
      <c r="S171" s="33"/>
    </row>
    <row r="172" spans="1:19" s="65" customFormat="1" ht="12.75" thickBot="1">
      <c r="A172" s="310"/>
      <c r="B172" s="310"/>
      <c r="C172" s="310"/>
      <c r="D172" s="310"/>
      <c r="E172" s="310"/>
      <c r="F172" s="310"/>
      <c r="G172" s="310"/>
      <c r="H172" s="310"/>
      <c r="I172" s="310"/>
      <c r="J172" s="310"/>
      <c r="K172" s="310"/>
      <c r="L172" s="310"/>
      <c r="M172" s="310"/>
      <c r="N172" s="310"/>
      <c r="O172" s="310"/>
      <c r="P172" s="310"/>
      <c r="Q172" s="310"/>
      <c r="R172" s="310"/>
      <c r="S172" s="310"/>
    </row>
    <row r="173" spans="1:19" s="65" customFormat="1" ht="12">
      <c r="A173" s="51"/>
      <c r="B173" s="51"/>
      <c r="C173" s="51"/>
      <c r="D173" s="51"/>
      <c r="E173" s="51"/>
      <c r="F173" s="51"/>
      <c r="G173" s="51"/>
      <c r="H173" s="90"/>
      <c r="I173" s="51"/>
      <c r="J173" s="51"/>
      <c r="K173" s="51"/>
      <c r="L173" s="34"/>
      <c r="M173" s="51"/>
      <c r="N173" s="51"/>
      <c r="O173" s="51"/>
      <c r="P173" s="51"/>
      <c r="Q173" s="385"/>
      <c r="R173" s="51"/>
      <c r="S173" s="34"/>
    </row>
    <row r="174" spans="1:19" s="65" customFormat="1" ht="15">
      <c r="A174" s="595" t="s">
        <v>244</v>
      </c>
      <c r="B174" s="596"/>
      <c r="C174" s="596"/>
      <c r="D174" s="596"/>
      <c r="E174" s="596"/>
      <c r="F174" s="597"/>
      <c r="G174" s="59" t="s">
        <v>64</v>
      </c>
      <c r="H174" s="316"/>
      <c r="I174" s="87"/>
      <c r="J174" s="234"/>
      <c r="K174" s="234"/>
      <c r="L174" s="220"/>
      <c r="M174" s="221"/>
      <c r="N174" s="386"/>
      <c r="O174" s="387">
        <f>M174</f>
        <v>0</v>
      </c>
      <c r="P174" s="287"/>
      <c r="Q174" s="292"/>
      <c r="R174" s="226"/>
      <c r="S174" s="91"/>
    </row>
    <row r="175" spans="1:19" s="65" customFormat="1" ht="12.75">
      <c r="A175" s="109"/>
      <c r="B175" s="82"/>
      <c r="C175" s="54"/>
      <c r="D175" s="54"/>
      <c r="E175" s="54"/>
      <c r="F175" s="55"/>
      <c r="G175" s="50"/>
      <c r="H175" s="317"/>
      <c r="I175" s="54"/>
      <c r="J175" s="222"/>
      <c r="K175" s="222"/>
      <c r="L175" s="223"/>
      <c r="M175" s="224"/>
      <c r="N175" s="667">
        <v>1</v>
      </c>
      <c r="O175" s="674">
        <f>M175</f>
        <v>0</v>
      </c>
      <c r="P175" s="286"/>
      <c r="Q175" s="298"/>
      <c r="R175" s="227"/>
      <c r="S175" s="105"/>
    </row>
    <row r="176" spans="1:19">
      <c r="A176" s="109"/>
      <c r="B176" s="82"/>
      <c r="C176" s="54"/>
      <c r="D176" s="54"/>
      <c r="E176" s="54"/>
      <c r="F176" s="55"/>
      <c r="G176" s="50"/>
      <c r="H176" s="317"/>
      <c r="I176" s="54"/>
      <c r="J176" s="222"/>
      <c r="K176" s="222"/>
      <c r="L176" s="223"/>
      <c r="M176" s="224"/>
      <c r="N176" s="667">
        <v>1</v>
      </c>
      <c r="O176" s="674">
        <f t="shared" ref="O176:O184" si="11">M176</f>
        <v>0</v>
      </c>
      <c r="P176" s="284"/>
      <c r="Q176" s="295"/>
      <c r="R176" s="227"/>
      <c r="S176" s="105"/>
    </row>
    <row r="177" spans="1:19" s="31" customFormat="1" ht="12.75">
      <c r="A177" s="109"/>
      <c r="B177" s="82"/>
      <c r="C177" s="54"/>
      <c r="D177" s="54"/>
      <c r="E177" s="54"/>
      <c r="F177" s="55"/>
      <c r="G177" s="50"/>
      <c r="H177" s="317"/>
      <c r="I177" s="54"/>
      <c r="J177" s="222"/>
      <c r="K177" s="222"/>
      <c r="L177" s="223"/>
      <c r="M177" s="224"/>
      <c r="N177" s="667">
        <v>1</v>
      </c>
      <c r="O177" s="674">
        <f t="shared" si="11"/>
        <v>0</v>
      </c>
      <c r="P177" s="284"/>
      <c r="Q177" s="295"/>
      <c r="R177" s="227"/>
      <c r="S177" s="105"/>
    </row>
    <row r="178" spans="1:19" s="31" customFormat="1" ht="12.75">
      <c r="A178" s="109"/>
      <c r="B178" s="82"/>
      <c r="C178" s="54"/>
      <c r="D178" s="54"/>
      <c r="E178" s="54"/>
      <c r="F178" s="55"/>
      <c r="G178" s="50"/>
      <c r="H178" s="317"/>
      <c r="I178" s="54"/>
      <c r="J178" s="222"/>
      <c r="K178" s="222"/>
      <c r="L178" s="223"/>
      <c r="M178" s="224"/>
      <c r="N178" s="667">
        <v>1</v>
      </c>
      <c r="O178" s="674">
        <f t="shared" si="11"/>
        <v>0</v>
      </c>
      <c r="P178" s="284"/>
      <c r="Q178" s="295"/>
      <c r="R178" s="227"/>
      <c r="S178" s="105"/>
    </row>
    <row r="179" spans="1:19" s="31" customFormat="1" ht="12.75">
      <c r="A179" s="109"/>
      <c r="B179" s="82"/>
      <c r="C179" s="54"/>
      <c r="D179" s="54"/>
      <c r="E179" s="54"/>
      <c r="F179" s="55"/>
      <c r="G179" s="50"/>
      <c r="H179" s="317"/>
      <c r="I179" s="54"/>
      <c r="J179" s="222"/>
      <c r="K179" s="222"/>
      <c r="L179" s="223"/>
      <c r="M179" s="224"/>
      <c r="N179" s="667">
        <v>1</v>
      </c>
      <c r="O179" s="674">
        <f t="shared" si="11"/>
        <v>0</v>
      </c>
      <c r="P179" s="284"/>
      <c r="Q179" s="295"/>
      <c r="R179" s="227"/>
      <c r="S179" s="105"/>
    </row>
    <row r="180" spans="1:19">
      <c r="A180" s="109"/>
      <c r="B180" s="82"/>
      <c r="C180" s="54"/>
      <c r="D180" s="54"/>
      <c r="E180" s="54"/>
      <c r="F180" s="55"/>
      <c r="G180" s="50"/>
      <c r="H180" s="317"/>
      <c r="I180" s="54"/>
      <c r="J180" s="222"/>
      <c r="K180" s="222"/>
      <c r="L180" s="223"/>
      <c r="M180" s="224"/>
      <c r="N180" s="667">
        <v>1</v>
      </c>
      <c r="O180" s="674">
        <f t="shared" si="11"/>
        <v>0</v>
      </c>
      <c r="P180" s="284"/>
      <c r="Q180" s="295"/>
      <c r="R180" s="227"/>
      <c r="S180" s="105"/>
    </row>
    <row r="181" spans="1:19" s="65" customFormat="1" ht="12.75">
      <c r="A181" s="109"/>
      <c r="B181" s="82"/>
      <c r="C181" s="54"/>
      <c r="D181" s="54"/>
      <c r="E181" s="54"/>
      <c r="F181" s="55"/>
      <c r="G181" s="50"/>
      <c r="H181" s="317"/>
      <c r="I181" s="54"/>
      <c r="J181" s="222"/>
      <c r="K181" s="222"/>
      <c r="L181" s="223"/>
      <c r="M181" s="224"/>
      <c r="N181" s="667">
        <v>1</v>
      </c>
      <c r="O181" s="674">
        <f t="shared" si="11"/>
        <v>0</v>
      </c>
      <c r="P181" s="284"/>
      <c r="Q181" s="295"/>
      <c r="R181" s="227"/>
      <c r="S181" s="105"/>
    </row>
    <row r="182" spans="1:19" s="65" customFormat="1" ht="12.75">
      <c r="A182" s="109"/>
      <c r="B182" s="82"/>
      <c r="C182" s="54"/>
      <c r="D182" s="54"/>
      <c r="E182" s="54"/>
      <c r="F182" s="55"/>
      <c r="G182" s="50"/>
      <c r="H182" s="317"/>
      <c r="I182" s="54"/>
      <c r="J182" s="222"/>
      <c r="K182" s="222"/>
      <c r="L182" s="223"/>
      <c r="M182" s="224"/>
      <c r="N182" s="667">
        <v>1</v>
      </c>
      <c r="O182" s="674">
        <f t="shared" si="11"/>
        <v>0</v>
      </c>
      <c r="P182" s="284"/>
      <c r="Q182" s="295"/>
      <c r="R182" s="227"/>
      <c r="S182" s="105"/>
    </row>
    <row r="183" spans="1:19" s="65" customFormat="1" ht="12.75">
      <c r="A183" s="109"/>
      <c r="B183" s="82"/>
      <c r="C183" s="54"/>
      <c r="D183" s="54"/>
      <c r="E183" s="54"/>
      <c r="F183" s="55"/>
      <c r="G183" s="50"/>
      <c r="H183" s="317"/>
      <c r="I183" s="54"/>
      <c r="J183" s="222"/>
      <c r="K183" s="222"/>
      <c r="L183" s="223"/>
      <c r="M183" s="224"/>
      <c r="N183" s="667">
        <v>1</v>
      </c>
      <c r="O183" s="674">
        <f t="shared" si="11"/>
        <v>0</v>
      </c>
      <c r="P183" s="284"/>
      <c r="Q183" s="295"/>
      <c r="R183" s="227"/>
      <c r="S183" s="105"/>
    </row>
    <row r="184" spans="1:19" s="65" customFormat="1" ht="12.75">
      <c r="A184" s="109"/>
      <c r="B184" s="82"/>
      <c r="C184" s="54"/>
      <c r="D184" s="54"/>
      <c r="E184" s="54"/>
      <c r="F184" s="55"/>
      <c r="G184" s="50"/>
      <c r="H184" s="319"/>
      <c r="I184" s="54"/>
      <c r="J184" s="222"/>
      <c r="K184" s="222"/>
      <c r="L184" s="223"/>
      <c r="M184" s="225"/>
      <c r="N184" s="670">
        <v>1</v>
      </c>
      <c r="O184" s="675">
        <f t="shared" si="11"/>
        <v>0</v>
      </c>
      <c r="P184" s="285"/>
      <c r="Q184" s="296"/>
      <c r="R184" s="228"/>
      <c r="S184" s="106"/>
    </row>
    <row r="185" spans="1:19" s="65" customFormat="1" ht="15.75" thickBot="1">
      <c r="A185" s="593" t="s">
        <v>238</v>
      </c>
      <c r="B185" s="594"/>
      <c r="C185" s="594"/>
      <c r="D185" s="594"/>
      <c r="E185" s="594"/>
      <c r="F185" s="594"/>
      <c r="G185" s="594"/>
      <c r="H185" s="214">
        <f>SUM(H174:H184)</f>
        <v>0</v>
      </c>
      <c r="I185" s="88"/>
      <c r="J185" s="215">
        <f>SUM(J174:J184)</f>
        <v>0</v>
      </c>
      <c r="K185" s="215">
        <f>SUM(K174:K184)</f>
        <v>0</v>
      </c>
      <c r="L185" s="216">
        <f>SUM(L174:L184)</f>
        <v>0</v>
      </c>
      <c r="M185" s="217">
        <f>SUM(M174:M184)</f>
        <v>0</v>
      </c>
      <c r="N185" s="218"/>
      <c r="O185" s="218">
        <f>SUM(O174:O184)</f>
        <v>0</v>
      </c>
      <c r="P185" s="88"/>
      <c r="Q185" s="297"/>
      <c r="R185" s="218">
        <f>SUM(R174:R184)</f>
        <v>0</v>
      </c>
      <c r="S185" s="92"/>
    </row>
    <row r="186" spans="1:19" s="65" customFormat="1" ht="12">
      <c r="A186" s="51"/>
      <c r="B186" s="51"/>
      <c r="C186" s="51"/>
      <c r="D186" s="51"/>
      <c r="E186" s="51"/>
      <c r="F186" s="51"/>
      <c r="G186" s="51"/>
      <c r="H186" s="33"/>
      <c r="I186" s="33"/>
      <c r="J186" s="33"/>
      <c r="K186" s="33"/>
      <c r="L186" s="33"/>
      <c r="M186" s="33"/>
      <c r="N186" s="337"/>
      <c r="O186" s="337"/>
      <c r="P186" s="33"/>
      <c r="Q186" s="33"/>
      <c r="R186" s="33"/>
      <c r="S186" s="33"/>
    </row>
    <row r="187" spans="1:19" s="65" customFormat="1" ht="12.75" thickBot="1">
      <c r="A187" s="51"/>
      <c r="B187" s="51"/>
      <c r="C187" s="51"/>
      <c r="D187" s="51"/>
      <c r="E187" s="51"/>
      <c r="F187" s="51"/>
      <c r="G187" s="51"/>
      <c r="H187" s="51"/>
      <c r="I187" s="51"/>
      <c r="J187" s="51"/>
      <c r="K187" s="51"/>
      <c r="L187" s="51"/>
      <c r="M187" s="51"/>
      <c r="N187" s="51"/>
      <c r="O187" s="51"/>
      <c r="P187" s="51"/>
      <c r="Q187" s="51"/>
      <c r="R187" s="51"/>
      <c r="S187" s="51"/>
    </row>
    <row r="188" spans="1:19" s="65" customFormat="1" ht="12">
      <c r="A188" s="598"/>
      <c r="B188" s="599"/>
      <c r="C188" s="599"/>
      <c r="D188" s="599"/>
      <c r="E188" s="599"/>
      <c r="F188" s="599"/>
      <c r="G188" s="33"/>
      <c r="H188" s="90"/>
      <c r="I188" s="33"/>
      <c r="J188" s="33"/>
      <c r="K188" s="33"/>
      <c r="L188" s="34"/>
      <c r="M188" s="32"/>
      <c r="N188" s="337"/>
      <c r="O188" s="337"/>
      <c r="P188" s="33"/>
      <c r="Q188" s="33"/>
      <c r="R188" s="33"/>
      <c r="S188" s="34"/>
    </row>
    <row r="189" spans="1:19" s="65" customFormat="1" ht="15">
      <c r="A189" s="595" t="s">
        <v>245</v>
      </c>
      <c r="B189" s="596"/>
      <c r="C189" s="596"/>
      <c r="D189" s="596"/>
      <c r="E189" s="596"/>
      <c r="F189" s="597"/>
      <c r="G189" s="59" t="s">
        <v>64</v>
      </c>
      <c r="H189" s="316"/>
      <c r="I189" s="87"/>
      <c r="J189" s="234"/>
      <c r="K189" s="234"/>
      <c r="L189" s="220"/>
      <c r="M189" s="221"/>
      <c r="N189" s="386"/>
      <c r="O189" s="387">
        <f>M189</f>
        <v>0</v>
      </c>
      <c r="P189" s="287"/>
      <c r="Q189" s="292"/>
      <c r="R189" s="226"/>
      <c r="S189" s="91"/>
    </row>
    <row r="190" spans="1:19" s="65" customFormat="1" ht="12.75">
      <c r="A190" s="109"/>
      <c r="B190" s="82"/>
      <c r="C190" s="54"/>
      <c r="D190" s="54"/>
      <c r="E190" s="54"/>
      <c r="F190" s="55"/>
      <c r="G190" s="50"/>
      <c r="H190" s="317"/>
      <c r="I190" s="54"/>
      <c r="J190" s="222"/>
      <c r="K190" s="222"/>
      <c r="L190" s="223"/>
      <c r="M190" s="224"/>
      <c r="N190" s="672">
        <v>1</v>
      </c>
      <c r="O190" s="222">
        <f>M190</f>
        <v>0</v>
      </c>
      <c r="P190" s="286"/>
      <c r="Q190" s="298"/>
      <c r="R190" s="227"/>
      <c r="S190" s="105"/>
    </row>
    <row r="191" spans="1:19">
      <c r="A191" s="109"/>
      <c r="B191" s="82"/>
      <c r="C191" s="54"/>
      <c r="D191" s="54"/>
      <c r="E191" s="54"/>
      <c r="F191" s="55"/>
      <c r="G191" s="50"/>
      <c r="H191" s="317"/>
      <c r="I191" s="54"/>
      <c r="J191" s="222"/>
      <c r="K191" s="222"/>
      <c r="L191" s="223"/>
      <c r="M191" s="224"/>
      <c r="N191" s="667">
        <v>1</v>
      </c>
      <c r="O191" s="674">
        <f t="shared" ref="O191:O198" si="12">M191</f>
        <v>0</v>
      </c>
      <c r="P191" s="284"/>
      <c r="Q191" s="295"/>
      <c r="R191" s="227"/>
      <c r="S191" s="105"/>
    </row>
    <row r="192" spans="1:19" s="31" customFormat="1" ht="12.75">
      <c r="A192" s="109"/>
      <c r="B192" s="82"/>
      <c r="C192" s="54"/>
      <c r="D192" s="54"/>
      <c r="E192" s="54"/>
      <c r="F192" s="55"/>
      <c r="G192" s="50"/>
      <c r="H192" s="317"/>
      <c r="I192" s="54"/>
      <c r="J192" s="222"/>
      <c r="K192" s="222"/>
      <c r="L192" s="223"/>
      <c r="M192" s="224"/>
      <c r="N192" s="667">
        <v>1</v>
      </c>
      <c r="O192" s="674">
        <f t="shared" si="12"/>
        <v>0</v>
      </c>
      <c r="P192" s="284"/>
      <c r="Q192" s="295"/>
      <c r="R192" s="227"/>
      <c r="S192" s="105"/>
    </row>
    <row r="193" spans="1:19" s="31" customFormat="1" ht="12.75">
      <c r="A193" s="109"/>
      <c r="B193" s="82"/>
      <c r="C193" s="54"/>
      <c r="D193" s="54"/>
      <c r="E193" s="54"/>
      <c r="F193" s="55"/>
      <c r="G193" s="50"/>
      <c r="H193" s="317"/>
      <c r="I193" s="54"/>
      <c r="J193" s="222"/>
      <c r="K193" s="222"/>
      <c r="L193" s="223"/>
      <c r="M193" s="224"/>
      <c r="N193" s="667">
        <v>1</v>
      </c>
      <c r="O193" s="674">
        <f t="shared" si="12"/>
        <v>0</v>
      </c>
      <c r="P193" s="284"/>
      <c r="Q193" s="295"/>
      <c r="R193" s="227"/>
      <c r="S193" s="105"/>
    </row>
    <row r="194" spans="1:19" s="31" customFormat="1" ht="12.75">
      <c r="A194" s="109"/>
      <c r="B194" s="82"/>
      <c r="C194" s="54"/>
      <c r="D194" s="54"/>
      <c r="E194" s="54"/>
      <c r="F194" s="55"/>
      <c r="G194" s="50"/>
      <c r="H194" s="317"/>
      <c r="I194" s="54"/>
      <c r="J194" s="222"/>
      <c r="K194" s="222"/>
      <c r="L194" s="223"/>
      <c r="M194" s="224"/>
      <c r="N194" s="667">
        <v>1</v>
      </c>
      <c r="O194" s="674">
        <f t="shared" si="12"/>
        <v>0</v>
      </c>
      <c r="P194" s="284"/>
      <c r="Q194" s="295"/>
      <c r="R194" s="227"/>
      <c r="S194" s="105"/>
    </row>
    <row r="195" spans="1:19">
      <c r="A195" s="109"/>
      <c r="B195" s="82"/>
      <c r="C195" s="54"/>
      <c r="D195" s="54"/>
      <c r="E195" s="54"/>
      <c r="F195" s="55"/>
      <c r="G195" s="50"/>
      <c r="H195" s="317"/>
      <c r="I195" s="54"/>
      <c r="J195" s="222"/>
      <c r="K195" s="222"/>
      <c r="L195" s="223"/>
      <c r="M195" s="224"/>
      <c r="N195" s="667">
        <v>1</v>
      </c>
      <c r="O195" s="674">
        <f t="shared" si="12"/>
        <v>0</v>
      </c>
      <c r="P195" s="284"/>
      <c r="Q195" s="295"/>
      <c r="R195" s="227"/>
      <c r="S195" s="105"/>
    </row>
    <row r="196" spans="1:19" s="65" customFormat="1" ht="12.75">
      <c r="A196" s="109"/>
      <c r="B196" s="82"/>
      <c r="C196" s="54"/>
      <c r="D196" s="54"/>
      <c r="E196" s="54"/>
      <c r="F196" s="55"/>
      <c r="G196" s="50"/>
      <c r="H196" s="317"/>
      <c r="I196" s="54"/>
      <c r="J196" s="222"/>
      <c r="K196" s="222"/>
      <c r="L196" s="223"/>
      <c r="M196" s="224"/>
      <c r="N196" s="667">
        <v>1</v>
      </c>
      <c r="O196" s="674">
        <f t="shared" si="12"/>
        <v>0</v>
      </c>
      <c r="P196" s="284"/>
      <c r="Q196" s="295"/>
      <c r="R196" s="227"/>
      <c r="S196" s="105"/>
    </row>
    <row r="197" spans="1:19" s="65" customFormat="1" ht="12.75">
      <c r="A197" s="109"/>
      <c r="B197" s="82"/>
      <c r="C197" s="54"/>
      <c r="D197" s="54"/>
      <c r="E197" s="54"/>
      <c r="F197" s="55"/>
      <c r="G197" s="50"/>
      <c r="H197" s="317"/>
      <c r="I197" s="54"/>
      <c r="J197" s="222"/>
      <c r="K197" s="222"/>
      <c r="L197" s="223"/>
      <c r="M197" s="224"/>
      <c r="N197" s="667">
        <v>1</v>
      </c>
      <c r="O197" s="674">
        <f t="shared" si="12"/>
        <v>0</v>
      </c>
      <c r="P197" s="284"/>
      <c r="Q197" s="295"/>
      <c r="R197" s="227"/>
      <c r="S197" s="105"/>
    </row>
    <row r="198" spans="1:19" s="65" customFormat="1" ht="12.75">
      <c r="A198" s="109"/>
      <c r="B198" s="82"/>
      <c r="C198" s="54"/>
      <c r="D198" s="54"/>
      <c r="E198" s="54"/>
      <c r="F198" s="55"/>
      <c r="G198" s="50"/>
      <c r="H198" s="319"/>
      <c r="I198" s="54"/>
      <c r="J198" s="222"/>
      <c r="K198" s="222"/>
      <c r="L198" s="223"/>
      <c r="M198" s="225"/>
      <c r="N198" s="670">
        <v>1</v>
      </c>
      <c r="O198" s="675">
        <f t="shared" si="12"/>
        <v>0</v>
      </c>
      <c r="P198" s="285"/>
      <c r="Q198" s="296"/>
      <c r="R198" s="228"/>
      <c r="S198" s="106"/>
    </row>
    <row r="199" spans="1:19" s="65" customFormat="1" ht="15.75" thickBot="1">
      <c r="A199" s="593" t="s">
        <v>238</v>
      </c>
      <c r="B199" s="594"/>
      <c r="C199" s="594"/>
      <c r="D199" s="594"/>
      <c r="E199" s="594"/>
      <c r="F199" s="594"/>
      <c r="G199" s="594"/>
      <c r="H199" s="214">
        <f>SUM(H189:H198)</f>
        <v>0</v>
      </c>
      <c r="I199" s="88"/>
      <c r="J199" s="215">
        <f>SUM(J189:J198)</f>
        <v>0</v>
      </c>
      <c r="K199" s="215">
        <f>SUM(K189:K198)</f>
        <v>0</v>
      </c>
      <c r="L199" s="216">
        <f>SUM(L189:L198)</f>
        <v>0</v>
      </c>
      <c r="M199" s="217">
        <f>SUM(M189:M198)</f>
        <v>0</v>
      </c>
      <c r="N199" s="218"/>
      <c r="O199" s="218">
        <f>SUM(O189:O198)</f>
        <v>0</v>
      </c>
      <c r="P199" s="88"/>
      <c r="Q199" s="297"/>
      <c r="R199" s="218">
        <f>SUM(R189:R198)</f>
        <v>0</v>
      </c>
      <c r="S199" s="92"/>
    </row>
    <row r="200" spans="1:19" s="65" customFormat="1" ht="12">
      <c r="A200" s="51"/>
      <c r="B200" s="51"/>
      <c r="C200" s="51"/>
      <c r="D200" s="51"/>
      <c r="E200" s="51"/>
      <c r="F200" s="51"/>
      <c r="G200" s="51"/>
      <c r="H200" s="33"/>
      <c r="I200" s="33"/>
      <c r="J200" s="33"/>
      <c r="K200" s="33"/>
      <c r="L200" s="33"/>
      <c r="M200" s="33"/>
      <c r="N200" s="337"/>
      <c r="O200" s="337"/>
      <c r="P200" s="33"/>
      <c r="Q200" s="33"/>
      <c r="R200" s="33"/>
      <c r="S200" s="33"/>
    </row>
    <row r="201" spans="1:19" s="65" customFormat="1" ht="12.75" thickBot="1">
      <c r="A201" s="51"/>
      <c r="B201" s="51"/>
      <c r="C201" s="51"/>
      <c r="D201" s="51"/>
      <c r="E201" s="51"/>
      <c r="F201" s="51"/>
      <c r="G201" s="51"/>
      <c r="H201" s="51"/>
      <c r="I201" s="51"/>
      <c r="J201" s="51"/>
      <c r="K201" s="51"/>
      <c r="L201" s="51"/>
      <c r="M201" s="51"/>
      <c r="N201" s="51"/>
      <c r="O201" s="51"/>
      <c r="P201" s="51"/>
      <c r="Q201" s="51"/>
      <c r="R201" s="51"/>
      <c r="S201" s="51"/>
    </row>
    <row r="202" spans="1:19" s="65" customFormat="1" ht="12">
      <c r="A202" s="598"/>
      <c r="B202" s="599"/>
      <c r="C202" s="599"/>
      <c r="D202" s="599"/>
      <c r="E202" s="599"/>
      <c r="F202" s="599"/>
      <c r="G202" s="33"/>
      <c r="H202" s="90"/>
      <c r="I202" s="33"/>
      <c r="J202" s="33"/>
      <c r="K202" s="33"/>
      <c r="L202" s="34"/>
      <c r="M202" s="32"/>
      <c r="N202" s="337"/>
      <c r="O202" s="337"/>
      <c r="P202" s="33"/>
      <c r="Q202" s="33"/>
      <c r="R202" s="33"/>
      <c r="S202" s="34"/>
    </row>
    <row r="203" spans="1:19" s="65" customFormat="1" ht="15">
      <c r="A203" s="595" t="s">
        <v>246</v>
      </c>
      <c r="B203" s="596"/>
      <c r="C203" s="596"/>
      <c r="D203" s="596"/>
      <c r="E203" s="596"/>
      <c r="F203" s="597"/>
      <c r="G203" s="59" t="s">
        <v>64</v>
      </c>
      <c r="H203" s="316"/>
      <c r="I203" s="87"/>
      <c r="J203" s="234"/>
      <c r="K203" s="234"/>
      <c r="L203" s="220"/>
      <c r="M203" s="221"/>
      <c r="N203" s="386"/>
      <c r="O203" s="387">
        <f>M203</f>
        <v>0</v>
      </c>
      <c r="P203" s="287"/>
      <c r="Q203" s="292"/>
      <c r="R203" s="226"/>
      <c r="S203" s="93"/>
    </row>
    <row r="204" spans="1:19" s="65" customFormat="1" ht="12.75">
      <c r="A204" s="109"/>
      <c r="B204" s="82"/>
      <c r="C204" s="54"/>
      <c r="D204" s="54"/>
      <c r="E204" s="54"/>
      <c r="F204" s="55"/>
      <c r="G204" s="50"/>
      <c r="H204" s="317"/>
      <c r="I204" s="54"/>
      <c r="J204" s="222"/>
      <c r="K204" s="222"/>
      <c r="L204" s="223"/>
      <c r="M204" s="224"/>
      <c r="N204" s="672">
        <v>1</v>
      </c>
      <c r="O204" s="222">
        <f>M204</f>
        <v>0</v>
      </c>
      <c r="P204" s="286"/>
      <c r="Q204" s="298"/>
      <c r="R204" s="227"/>
      <c r="S204" s="107"/>
    </row>
    <row r="205" spans="1:19">
      <c r="A205" s="109"/>
      <c r="B205" s="82"/>
      <c r="C205" s="54"/>
      <c r="D205" s="54"/>
      <c r="E205" s="54"/>
      <c r="F205" s="55"/>
      <c r="G205" s="50"/>
      <c r="H205" s="317"/>
      <c r="I205" s="54"/>
      <c r="J205" s="222"/>
      <c r="K205" s="222"/>
      <c r="L205" s="223"/>
      <c r="M205" s="224"/>
      <c r="N205" s="667">
        <v>1</v>
      </c>
      <c r="O205" s="674">
        <f t="shared" ref="O205:O213" si="13">M205</f>
        <v>0</v>
      </c>
      <c r="P205" s="284"/>
      <c r="Q205" s="295"/>
      <c r="R205" s="227"/>
      <c r="S205" s="107"/>
    </row>
    <row r="206" spans="1:19" s="31" customFormat="1" ht="12.75">
      <c r="A206" s="109"/>
      <c r="B206" s="82"/>
      <c r="C206" s="54"/>
      <c r="D206" s="54"/>
      <c r="E206" s="54"/>
      <c r="F206" s="55"/>
      <c r="G206" s="50"/>
      <c r="H206" s="317"/>
      <c r="I206" s="54"/>
      <c r="J206" s="222"/>
      <c r="K206" s="222"/>
      <c r="L206" s="223"/>
      <c r="M206" s="224"/>
      <c r="N206" s="667">
        <v>1</v>
      </c>
      <c r="O206" s="674">
        <f t="shared" si="13"/>
        <v>0</v>
      </c>
      <c r="P206" s="284"/>
      <c r="Q206" s="295"/>
      <c r="R206" s="227"/>
      <c r="S206" s="107"/>
    </row>
    <row r="207" spans="1:19" s="31" customFormat="1" ht="12.75">
      <c r="A207" s="109"/>
      <c r="B207" s="82"/>
      <c r="C207" s="54"/>
      <c r="D207" s="54"/>
      <c r="E207" s="54"/>
      <c r="F207" s="55"/>
      <c r="G207" s="50"/>
      <c r="H207" s="317"/>
      <c r="I207" s="54"/>
      <c r="J207" s="222"/>
      <c r="K207" s="222"/>
      <c r="L207" s="223"/>
      <c r="M207" s="224"/>
      <c r="N207" s="667">
        <v>1</v>
      </c>
      <c r="O207" s="674">
        <f t="shared" si="13"/>
        <v>0</v>
      </c>
      <c r="P207" s="284"/>
      <c r="Q207" s="295"/>
      <c r="R207" s="227"/>
      <c r="S207" s="107"/>
    </row>
    <row r="208" spans="1:19" s="31" customFormat="1" ht="12.75">
      <c r="A208" s="109"/>
      <c r="B208" s="82"/>
      <c r="C208" s="54"/>
      <c r="D208" s="54"/>
      <c r="E208" s="54"/>
      <c r="F208" s="55"/>
      <c r="G208" s="50"/>
      <c r="H208" s="317"/>
      <c r="I208" s="54"/>
      <c r="J208" s="222"/>
      <c r="K208" s="222"/>
      <c r="L208" s="223"/>
      <c r="M208" s="224"/>
      <c r="N208" s="667">
        <v>1</v>
      </c>
      <c r="O208" s="674">
        <f t="shared" si="13"/>
        <v>0</v>
      </c>
      <c r="P208" s="284"/>
      <c r="Q208" s="295"/>
      <c r="R208" s="227"/>
      <c r="S208" s="107"/>
    </row>
    <row r="209" spans="1:19">
      <c r="A209" s="109"/>
      <c r="B209" s="82"/>
      <c r="C209" s="54"/>
      <c r="D209" s="54"/>
      <c r="E209" s="54"/>
      <c r="F209" s="55"/>
      <c r="G209" s="50"/>
      <c r="H209" s="317"/>
      <c r="I209" s="54"/>
      <c r="J209" s="222"/>
      <c r="K209" s="222"/>
      <c r="L209" s="223"/>
      <c r="M209" s="224"/>
      <c r="N209" s="667">
        <v>1</v>
      </c>
      <c r="O209" s="674">
        <f t="shared" si="13"/>
        <v>0</v>
      </c>
      <c r="P209" s="284"/>
      <c r="Q209" s="295"/>
      <c r="R209" s="227"/>
      <c r="S209" s="107"/>
    </row>
    <row r="210" spans="1:19" s="65" customFormat="1" ht="12.75">
      <c r="A210" s="109"/>
      <c r="B210" s="82"/>
      <c r="C210" s="54"/>
      <c r="D210" s="54"/>
      <c r="E210" s="54"/>
      <c r="F210" s="55"/>
      <c r="G210" s="50"/>
      <c r="H210" s="317"/>
      <c r="I210" s="54"/>
      <c r="J210" s="222"/>
      <c r="K210" s="222"/>
      <c r="L210" s="223"/>
      <c r="M210" s="224"/>
      <c r="N210" s="667">
        <v>1</v>
      </c>
      <c r="O210" s="674">
        <f t="shared" si="13"/>
        <v>0</v>
      </c>
      <c r="P210" s="284"/>
      <c r="Q210" s="295"/>
      <c r="R210" s="227"/>
      <c r="S210" s="107"/>
    </row>
    <row r="211" spans="1:19" s="65" customFormat="1" ht="12.75">
      <c r="A211" s="109"/>
      <c r="B211" s="82"/>
      <c r="C211" s="54"/>
      <c r="D211" s="54"/>
      <c r="E211" s="54"/>
      <c r="F211" s="55"/>
      <c r="G211" s="50"/>
      <c r="H211" s="317"/>
      <c r="I211" s="54"/>
      <c r="J211" s="222"/>
      <c r="K211" s="222"/>
      <c r="L211" s="223"/>
      <c r="M211" s="224"/>
      <c r="N211" s="667">
        <v>1</v>
      </c>
      <c r="O211" s="674">
        <f t="shared" si="13"/>
        <v>0</v>
      </c>
      <c r="P211" s="284"/>
      <c r="Q211" s="295"/>
      <c r="R211" s="227"/>
      <c r="S211" s="107"/>
    </row>
    <row r="212" spans="1:19" s="65" customFormat="1" ht="12.75">
      <c r="A212" s="109"/>
      <c r="B212" s="82"/>
      <c r="C212" s="54"/>
      <c r="D212" s="54"/>
      <c r="E212" s="54"/>
      <c r="F212" s="55"/>
      <c r="G212" s="50"/>
      <c r="H212" s="317"/>
      <c r="I212" s="54"/>
      <c r="J212" s="222"/>
      <c r="K212" s="222"/>
      <c r="L212" s="223"/>
      <c r="M212" s="224"/>
      <c r="N212" s="667">
        <v>1</v>
      </c>
      <c r="O212" s="674">
        <f t="shared" si="13"/>
        <v>0</v>
      </c>
      <c r="P212" s="284"/>
      <c r="Q212" s="295"/>
      <c r="R212" s="227"/>
      <c r="S212" s="107"/>
    </row>
    <row r="213" spans="1:19" s="65" customFormat="1" ht="12.75">
      <c r="A213" s="109"/>
      <c r="B213" s="82"/>
      <c r="C213" s="54"/>
      <c r="D213" s="54"/>
      <c r="E213" s="54"/>
      <c r="F213" s="55"/>
      <c r="G213" s="50"/>
      <c r="H213" s="319"/>
      <c r="I213" s="54"/>
      <c r="J213" s="222"/>
      <c r="K213" s="222"/>
      <c r="L213" s="223"/>
      <c r="M213" s="224"/>
      <c r="N213" s="670">
        <v>1</v>
      </c>
      <c r="O213" s="675">
        <f t="shared" si="13"/>
        <v>0</v>
      </c>
      <c r="P213" s="284"/>
      <c r="Q213" s="295"/>
      <c r="R213" s="227"/>
      <c r="S213" s="107"/>
    </row>
    <row r="214" spans="1:19" s="65" customFormat="1" ht="15.75" thickBot="1">
      <c r="A214" s="593" t="s">
        <v>238</v>
      </c>
      <c r="B214" s="594"/>
      <c r="C214" s="594"/>
      <c r="D214" s="594"/>
      <c r="E214" s="594"/>
      <c r="F214" s="594"/>
      <c r="G214" s="594"/>
      <c r="H214" s="214">
        <f>SUM(H203:H213)</f>
        <v>0</v>
      </c>
      <c r="I214" s="88"/>
      <c r="J214" s="215">
        <f>SUM(J203:J213)</f>
        <v>0</v>
      </c>
      <c r="K214" s="215">
        <f>SUM(K203:K213)</f>
        <v>0</v>
      </c>
      <c r="L214" s="216">
        <f>SUM(L203:L213)</f>
        <v>0</v>
      </c>
      <c r="M214" s="217">
        <f>SUM(M203:M213)</f>
        <v>0</v>
      </c>
      <c r="N214" s="218"/>
      <c r="O214" s="218">
        <f>SUM(O203:O213)</f>
        <v>0</v>
      </c>
      <c r="P214" s="88"/>
      <c r="Q214" s="297"/>
      <c r="R214" s="218">
        <f>SUM(R203:R213)</f>
        <v>0</v>
      </c>
      <c r="S214" s="95"/>
    </row>
    <row r="215" spans="1:19" s="65" customFormat="1" ht="12">
      <c r="A215" s="51"/>
      <c r="B215" s="51"/>
      <c r="C215" s="51"/>
      <c r="D215" s="51"/>
      <c r="E215" s="51"/>
      <c r="F215" s="51"/>
      <c r="G215" s="51"/>
      <c r="H215" s="33"/>
      <c r="I215" s="33"/>
      <c r="J215" s="33"/>
      <c r="K215" s="33"/>
      <c r="L215" s="33"/>
      <c r="M215" s="33"/>
      <c r="N215" s="337"/>
      <c r="O215" s="337"/>
      <c r="P215" s="33"/>
      <c r="Q215" s="33"/>
      <c r="R215" s="33"/>
      <c r="S215" s="33"/>
    </row>
    <row r="216" spans="1:19" s="65" customFormat="1" ht="12.75" thickBot="1">
      <c r="A216" s="51"/>
      <c r="B216" s="51"/>
      <c r="C216" s="51"/>
      <c r="D216" s="51"/>
      <c r="E216" s="51"/>
      <c r="F216" s="51"/>
      <c r="G216" s="51"/>
      <c r="H216" s="51"/>
      <c r="I216" s="51"/>
      <c r="J216" s="51"/>
      <c r="K216" s="51"/>
      <c r="L216" s="51"/>
      <c r="M216" s="51"/>
      <c r="N216" s="51"/>
      <c r="O216" s="51"/>
      <c r="P216" s="51"/>
      <c r="Q216" s="51"/>
      <c r="R216" s="51"/>
      <c r="S216" s="51"/>
    </row>
    <row r="217" spans="1:19" s="65" customFormat="1" ht="12">
      <c r="A217" s="598"/>
      <c r="B217" s="599"/>
      <c r="C217" s="599"/>
      <c r="D217" s="599"/>
      <c r="E217" s="599"/>
      <c r="F217" s="599"/>
      <c r="G217" s="33"/>
      <c r="H217" s="90"/>
      <c r="I217" s="33"/>
      <c r="J217" s="33"/>
      <c r="K217" s="33"/>
      <c r="L217" s="34"/>
      <c r="M217" s="32"/>
      <c r="N217" s="337"/>
      <c r="O217" s="337"/>
      <c r="P217" s="33"/>
      <c r="Q217" s="33"/>
      <c r="R217" s="33"/>
      <c r="S217" s="34"/>
    </row>
    <row r="218" spans="1:19" s="65" customFormat="1" ht="15">
      <c r="A218" s="595" t="s">
        <v>247</v>
      </c>
      <c r="B218" s="596"/>
      <c r="C218" s="596"/>
      <c r="D218" s="596"/>
      <c r="E218" s="596"/>
      <c r="F218" s="597"/>
      <c r="G218" s="59" t="s">
        <v>64</v>
      </c>
      <c r="H218" s="316"/>
      <c r="I218" s="87"/>
      <c r="J218" s="234"/>
      <c r="K218" s="234"/>
      <c r="L218" s="220"/>
      <c r="M218" s="221"/>
      <c r="N218" s="386"/>
      <c r="O218" s="387">
        <f>M218</f>
        <v>0</v>
      </c>
      <c r="P218" s="287"/>
      <c r="Q218" s="292"/>
      <c r="R218" s="226"/>
      <c r="S218" s="91"/>
    </row>
    <row r="219" spans="1:19" s="65" customFormat="1" ht="12.75">
      <c r="A219" s="109"/>
      <c r="B219" s="82"/>
      <c r="C219" s="54"/>
      <c r="D219" s="54"/>
      <c r="E219" s="54"/>
      <c r="F219" s="55"/>
      <c r="G219" s="50"/>
      <c r="H219" s="317"/>
      <c r="I219" s="54"/>
      <c r="J219" s="222"/>
      <c r="K219" s="222"/>
      <c r="L219" s="223"/>
      <c r="M219" s="224"/>
      <c r="N219" s="672">
        <v>1</v>
      </c>
      <c r="O219" s="222">
        <f>M219</f>
        <v>0</v>
      </c>
      <c r="P219" s="286"/>
      <c r="Q219" s="298"/>
      <c r="R219" s="227"/>
      <c r="S219" s="105"/>
    </row>
    <row r="220" spans="1:19">
      <c r="A220" s="109"/>
      <c r="B220" s="82"/>
      <c r="C220" s="54"/>
      <c r="D220" s="54"/>
      <c r="E220" s="54"/>
      <c r="F220" s="55"/>
      <c r="G220" s="50"/>
      <c r="H220" s="317"/>
      <c r="I220" s="54"/>
      <c r="J220" s="222"/>
      <c r="K220" s="222"/>
      <c r="L220" s="223"/>
      <c r="M220" s="224"/>
      <c r="N220" s="667">
        <v>1</v>
      </c>
      <c r="O220" s="674">
        <f t="shared" ref="O220:O228" si="14">M220</f>
        <v>0</v>
      </c>
      <c r="P220" s="284"/>
      <c r="Q220" s="295"/>
      <c r="R220" s="227"/>
      <c r="S220" s="105"/>
    </row>
    <row r="221" spans="1:19" s="31" customFormat="1" ht="12.75">
      <c r="A221" s="109"/>
      <c r="B221" s="82"/>
      <c r="C221" s="54"/>
      <c r="D221" s="54"/>
      <c r="E221" s="54"/>
      <c r="F221" s="55"/>
      <c r="G221" s="50"/>
      <c r="H221" s="317"/>
      <c r="I221" s="54"/>
      <c r="J221" s="222"/>
      <c r="K221" s="222"/>
      <c r="L221" s="223"/>
      <c r="M221" s="224"/>
      <c r="N221" s="667">
        <v>1</v>
      </c>
      <c r="O221" s="674">
        <f t="shared" si="14"/>
        <v>0</v>
      </c>
      <c r="P221" s="284"/>
      <c r="Q221" s="295"/>
      <c r="R221" s="227"/>
      <c r="S221" s="105"/>
    </row>
    <row r="222" spans="1:19" s="31" customFormat="1" ht="12.75">
      <c r="A222" s="109"/>
      <c r="B222" s="82"/>
      <c r="C222" s="54"/>
      <c r="D222" s="54"/>
      <c r="E222" s="54"/>
      <c r="F222" s="55"/>
      <c r="G222" s="50"/>
      <c r="H222" s="317"/>
      <c r="I222" s="54"/>
      <c r="J222" s="222"/>
      <c r="K222" s="222"/>
      <c r="L222" s="223"/>
      <c r="M222" s="224"/>
      <c r="N222" s="667">
        <v>1</v>
      </c>
      <c r="O222" s="674">
        <f t="shared" si="14"/>
        <v>0</v>
      </c>
      <c r="P222" s="284"/>
      <c r="Q222" s="295"/>
      <c r="R222" s="227"/>
      <c r="S222" s="105"/>
    </row>
    <row r="223" spans="1:19" s="31" customFormat="1" ht="12.75">
      <c r="A223" s="109"/>
      <c r="B223" s="82"/>
      <c r="C223" s="54"/>
      <c r="D223" s="54"/>
      <c r="E223" s="54"/>
      <c r="F223" s="55"/>
      <c r="G223" s="50"/>
      <c r="H223" s="317"/>
      <c r="I223" s="54"/>
      <c r="J223" s="222"/>
      <c r="K223" s="222"/>
      <c r="L223" s="223"/>
      <c r="M223" s="224"/>
      <c r="N223" s="667">
        <v>1</v>
      </c>
      <c r="O223" s="674">
        <f t="shared" si="14"/>
        <v>0</v>
      </c>
      <c r="P223" s="284"/>
      <c r="Q223" s="295"/>
      <c r="R223" s="227"/>
      <c r="S223" s="105"/>
    </row>
    <row r="224" spans="1:19">
      <c r="A224" s="109"/>
      <c r="B224" s="82"/>
      <c r="C224" s="54"/>
      <c r="D224" s="54"/>
      <c r="E224" s="54"/>
      <c r="F224" s="55"/>
      <c r="G224" s="50"/>
      <c r="H224" s="317"/>
      <c r="I224" s="54"/>
      <c r="J224" s="222"/>
      <c r="K224" s="222"/>
      <c r="L224" s="223"/>
      <c r="M224" s="224"/>
      <c r="N224" s="667">
        <v>1</v>
      </c>
      <c r="O224" s="674">
        <f t="shared" si="14"/>
        <v>0</v>
      </c>
      <c r="P224" s="284"/>
      <c r="Q224" s="295"/>
      <c r="R224" s="227"/>
      <c r="S224" s="105"/>
    </row>
    <row r="225" spans="1:19" s="65" customFormat="1" ht="12.75">
      <c r="A225" s="109"/>
      <c r="B225" s="82"/>
      <c r="C225" s="54"/>
      <c r="D225" s="54"/>
      <c r="E225" s="54"/>
      <c r="F225" s="55"/>
      <c r="G225" s="50"/>
      <c r="H225" s="317"/>
      <c r="I225" s="54"/>
      <c r="J225" s="222"/>
      <c r="K225" s="222"/>
      <c r="L225" s="223"/>
      <c r="M225" s="224"/>
      <c r="N225" s="667">
        <v>1</v>
      </c>
      <c r="O225" s="674">
        <f t="shared" si="14"/>
        <v>0</v>
      </c>
      <c r="P225" s="284"/>
      <c r="Q225" s="295"/>
      <c r="R225" s="227"/>
      <c r="S225" s="105"/>
    </row>
    <row r="226" spans="1:19" s="65" customFormat="1" ht="12.75">
      <c r="A226" s="109"/>
      <c r="B226" s="82"/>
      <c r="C226" s="54"/>
      <c r="D226" s="54"/>
      <c r="E226" s="54"/>
      <c r="F226" s="55"/>
      <c r="G226" s="50"/>
      <c r="H226" s="317"/>
      <c r="I226" s="54"/>
      <c r="J226" s="222"/>
      <c r="K226" s="222"/>
      <c r="L226" s="223"/>
      <c r="M226" s="224"/>
      <c r="N226" s="667">
        <v>1</v>
      </c>
      <c r="O226" s="674">
        <f t="shared" si="14"/>
        <v>0</v>
      </c>
      <c r="P226" s="284"/>
      <c r="Q226" s="295"/>
      <c r="R226" s="227"/>
      <c r="S226" s="105"/>
    </row>
    <row r="227" spans="1:19" s="65" customFormat="1" ht="12.75">
      <c r="A227" s="109"/>
      <c r="B227" s="82"/>
      <c r="C227" s="54"/>
      <c r="D227" s="54"/>
      <c r="E227" s="54"/>
      <c r="F227" s="55"/>
      <c r="G227" s="50"/>
      <c r="H227" s="317"/>
      <c r="I227" s="54"/>
      <c r="J227" s="222"/>
      <c r="K227" s="222"/>
      <c r="L227" s="223"/>
      <c r="M227" s="224"/>
      <c r="N227" s="667">
        <v>1</v>
      </c>
      <c r="O227" s="674">
        <f t="shared" si="14"/>
        <v>0</v>
      </c>
      <c r="P227" s="284"/>
      <c r="Q227" s="295"/>
      <c r="R227" s="227"/>
      <c r="S227" s="105"/>
    </row>
    <row r="228" spans="1:19" s="65" customFormat="1" ht="12.75">
      <c r="A228" s="109"/>
      <c r="B228" s="82"/>
      <c r="C228" s="54"/>
      <c r="D228" s="54"/>
      <c r="E228" s="54"/>
      <c r="F228" s="55"/>
      <c r="G228" s="50"/>
      <c r="H228" s="319"/>
      <c r="I228" s="54"/>
      <c r="J228" s="222"/>
      <c r="K228" s="222"/>
      <c r="L228" s="223"/>
      <c r="M228" s="225"/>
      <c r="N228" s="670">
        <v>1</v>
      </c>
      <c r="O228" s="675">
        <f t="shared" si="14"/>
        <v>0</v>
      </c>
      <c r="P228" s="285"/>
      <c r="Q228" s="296"/>
      <c r="R228" s="228"/>
      <c r="S228" s="106"/>
    </row>
    <row r="229" spans="1:19" s="65" customFormat="1" ht="15.75" thickBot="1">
      <c r="A229" s="593" t="s">
        <v>238</v>
      </c>
      <c r="B229" s="594"/>
      <c r="C229" s="594"/>
      <c r="D229" s="594"/>
      <c r="E229" s="594"/>
      <c r="F229" s="594"/>
      <c r="G229" s="594"/>
      <c r="H229" s="214">
        <f>SUM(H218:H228)</f>
        <v>0</v>
      </c>
      <c r="I229" s="88"/>
      <c r="J229" s="215">
        <f>SUM(J218:J228)</f>
        <v>0</v>
      </c>
      <c r="K229" s="215">
        <f>SUM(K218:K228)</f>
        <v>0</v>
      </c>
      <c r="L229" s="216">
        <f>SUM(L218:L228)</f>
        <v>0</v>
      </c>
      <c r="M229" s="217">
        <f>SUM(M218:M228)</f>
        <v>0</v>
      </c>
      <c r="N229" s="218"/>
      <c r="O229" s="218">
        <f>SUM(O218:O228)</f>
        <v>0</v>
      </c>
      <c r="P229" s="88"/>
      <c r="Q229" s="297"/>
      <c r="R229" s="218">
        <f>SUM(R218:R228)</f>
        <v>0</v>
      </c>
      <c r="S229" s="92"/>
    </row>
    <row r="230" spans="1:19" s="65" customFormat="1" ht="12">
      <c r="A230" s="51"/>
      <c r="B230" s="51"/>
      <c r="C230" s="51"/>
      <c r="D230" s="51"/>
      <c r="E230" s="51"/>
      <c r="F230" s="51"/>
      <c r="G230" s="51"/>
      <c r="H230" s="33"/>
      <c r="I230" s="33"/>
      <c r="J230" s="33"/>
      <c r="K230" s="33"/>
      <c r="L230" s="33"/>
      <c r="M230" s="33"/>
      <c r="N230" s="337"/>
      <c r="O230" s="337"/>
      <c r="P230" s="33"/>
      <c r="Q230" s="33"/>
      <c r="R230" s="33"/>
      <c r="S230" s="33"/>
    </row>
    <row r="231" spans="1:19" s="65" customFormat="1" ht="12.75" thickBot="1">
      <c r="A231" s="51"/>
      <c r="B231" s="51"/>
      <c r="C231" s="51"/>
      <c r="D231" s="51"/>
      <c r="E231" s="51"/>
      <c r="F231" s="51"/>
      <c r="G231" s="51"/>
      <c r="H231" s="51"/>
      <c r="I231" s="51"/>
      <c r="J231" s="51"/>
      <c r="K231" s="51"/>
      <c r="L231" s="51"/>
      <c r="M231" s="51"/>
      <c r="N231" s="51"/>
      <c r="O231" s="51"/>
      <c r="P231" s="51"/>
      <c r="Q231" s="51"/>
      <c r="R231" s="51"/>
      <c r="S231" s="51"/>
    </row>
    <row r="232" spans="1:19" s="65" customFormat="1" ht="12">
      <c r="A232" s="598"/>
      <c r="B232" s="599"/>
      <c r="C232" s="599"/>
      <c r="D232" s="599"/>
      <c r="E232" s="599"/>
      <c r="F232" s="599"/>
      <c r="G232" s="33"/>
      <c r="H232" s="90"/>
      <c r="I232" s="33"/>
      <c r="J232" s="33"/>
      <c r="K232" s="33"/>
      <c r="L232" s="34"/>
      <c r="M232" s="32"/>
      <c r="N232" s="337"/>
      <c r="O232" s="337"/>
      <c r="P232" s="33"/>
      <c r="Q232" s="33"/>
      <c r="R232" s="33"/>
      <c r="S232" s="34"/>
    </row>
    <row r="233" spans="1:19" ht="15">
      <c r="A233" s="595" t="s">
        <v>248</v>
      </c>
      <c r="B233" s="596"/>
      <c r="C233" s="596"/>
      <c r="D233" s="596"/>
      <c r="E233" s="596"/>
      <c r="F233" s="597"/>
      <c r="G233" s="59" t="s">
        <v>64</v>
      </c>
      <c r="H233" s="316"/>
      <c r="I233" s="87"/>
      <c r="J233" s="234"/>
      <c r="K233" s="234"/>
      <c r="L233" s="220"/>
      <c r="M233" s="221"/>
      <c r="N233" s="386"/>
      <c r="O233" s="387">
        <f>M233</f>
        <v>0</v>
      </c>
      <c r="P233" s="287"/>
      <c r="Q233" s="292"/>
      <c r="R233" s="226"/>
      <c r="S233" s="93"/>
    </row>
    <row r="234" spans="1:19">
      <c r="A234" s="109"/>
      <c r="B234" s="82"/>
      <c r="C234" s="54"/>
      <c r="D234" s="54"/>
      <c r="E234" s="54"/>
      <c r="F234" s="55"/>
      <c r="G234" s="50"/>
      <c r="H234" s="317"/>
      <c r="I234" s="54"/>
      <c r="J234" s="222"/>
      <c r="K234" s="222"/>
      <c r="L234" s="223"/>
      <c r="M234" s="224"/>
      <c r="N234" s="667">
        <v>1</v>
      </c>
      <c r="O234" s="674">
        <f>M234</f>
        <v>0</v>
      </c>
      <c r="P234" s="286"/>
      <c r="Q234" s="298"/>
      <c r="R234" s="227"/>
      <c r="S234" s="107"/>
    </row>
    <row r="235" spans="1:19">
      <c r="A235" s="109"/>
      <c r="B235" s="82"/>
      <c r="C235" s="54"/>
      <c r="D235" s="54"/>
      <c r="E235" s="54"/>
      <c r="F235" s="55"/>
      <c r="G235" s="50"/>
      <c r="H235" s="317"/>
      <c r="I235" s="54"/>
      <c r="J235" s="222"/>
      <c r="K235" s="222"/>
      <c r="L235" s="223"/>
      <c r="M235" s="224"/>
      <c r="N235" s="667">
        <v>1</v>
      </c>
      <c r="O235" s="674">
        <f t="shared" ref="O235:O242" si="15">M235</f>
        <v>0</v>
      </c>
      <c r="P235" s="284"/>
      <c r="Q235" s="295"/>
      <c r="R235" s="227"/>
      <c r="S235" s="107"/>
    </row>
    <row r="236" spans="1:19">
      <c r="A236" s="109"/>
      <c r="B236" s="82"/>
      <c r="C236" s="54"/>
      <c r="D236" s="54"/>
      <c r="E236" s="54"/>
      <c r="F236" s="55"/>
      <c r="G236" s="50"/>
      <c r="H236" s="317"/>
      <c r="I236" s="54"/>
      <c r="J236" s="222"/>
      <c r="K236" s="222"/>
      <c r="L236" s="223"/>
      <c r="M236" s="224"/>
      <c r="N236" s="667">
        <v>1</v>
      </c>
      <c r="O236" s="674">
        <f t="shared" si="15"/>
        <v>0</v>
      </c>
      <c r="P236" s="284"/>
      <c r="Q236" s="295"/>
      <c r="R236" s="227"/>
      <c r="S236" s="107"/>
    </row>
    <row r="237" spans="1:19">
      <c r="A237" s="109"/>
      <c r="B237" s="82"/>
      <c r="C237" s="54"/>
      <c r="D237" s="54"/>
      <c r="E237" s="54"/>
      <c r="F237" s="55"/>
      <c r="G237" s="50"/>
      <c r="H237" s="317"/>
      <c r="I237" s="54"/>
      <c r="J237" s="222"/>
      <c r="K237" s="222"/>
      <c r="L237" s="223"/>
      <c r="M237" s="224"/>
      <c r="N237" s="667">
        <v>1</v>
      </c>
      <c r="O237" s="674">
        <f t="shared" si="15"/>
        <v>0</v>
      </c>
      <c r="P237" s="284"/>
      <c r="Q237" s="295"/>
      <c r="R237" s="227"/>
      <c r="S237" s="107"/>
    </row>
    <row r="238" spans="1:19">
      <c r="A238" s="109"/>
      <c r="B238" s="82"/>
      <c r="C238" s="54"/>
      <c r="D238" s="54"/>
      <c r="E238" s="54"/>
      <c r="F238" s="55"/>
      <c r="G238" s="50"/>
      <c r="H238" s="317"/>
      <c r="I238" s="54"/>
      <c r="J238" s="222"/>
      <c r="K238" s="222"/>
      <c r="L238" s="223"/>
      <c r="M238" s="224"/>
      <c r="N238" s="667">
        <v>1</v>
      </c>
      <c r="O238" s="674">
        <f t="shared" si="15"/>
        <v>0</v>
      </c>
      <c r="P238" s="284"/>
      <c r="Q238" s="295"/>
      <c r="R238" s="227"/>
      <c r="S238" s="107"/>
    </row>
    <row r="239" spans="1:19">
      <c r="A239" s="109"/>
      <c r="B239" s="82"/>
      <c r="C239" s="54"/>
      <c r="D239" s="54"/>
      <c r="E239" s="54"/>
      <c r="F239" s="55"/>
      <c r="G239" s="50"/>
      <c r="H239" s="317"/>
      <c r="I239" s="54"/>
      <c r="J239" s="222"/>
      <c r="K239" s="222"/>
      <c r="L239" s="223"/>
      <c r="M239" s="224"/>
      <c r="N239" s="667">
        <v>1</v>
      </c>
      <c r="O239" s="674">
        <f t="shared" si="15"/>
        <v>0</v>
      </c>
      <c r="P239" s="284"/>
      <c r="Q239" s="295"/>
      <c r="R239" s="227"/>
      <c r="S239" s="107"/>
    </row>
    <row r="240" spans="1:19">
      <c r="A240" s="109"/>
      <c r="B240" s="82"/>
      <c r="C240" s="54"/>
      <c r="D240" s="54"/>
      <c r="E240" s="54"/>
      <c r="F240" s="55"/>
      <c r="G240" s="50"/>
      <c r="H240" s="317"/>
      <c r="I240" s="54"/>
      <c r="J240" s="222"/>
      <c r="K240" s="222"/>
      <c r="L240" s="223"/>
      <c r="M240" s="224"/>
      <c r="N240" s="667">
        <v>1</v>
      </c>
      <c r="O240" s="674">
        <f t="shared" si="15"/>
        <v>0</v>
      </c>
      <c r="P240" s="284"/>
      <c r="Q240" s="295"/>
      <c r="R240" s="227"/>
      <c r="S240" s="107"/>
    </row>
    <row r="241" spans="1:19">
      <c r="A241" s="109"/>
      <c r="B241" s="82"/>
      <c r="C241" s="54"/>
      <c r="D241" s="54"/>
      <c r="E241" s="54"/>
      <c r="F241" s="55"/>
      <c r="G241" s="50"/>
      <c r="H241" s="317"/>
      <c r="I241" s="54"/>
      <c r="J241" s="222"/>
      <c r="K241" s="222"/>
      <c r="L241" s="223"/>
      <c r="M241" s="224"/>
      <c r="N241" s="667">
        <v>1</v>
      </c>
      <c r="O241" s="674">
        <f t="shared" si="15"/>
        <v>0</v>
      </c>
      <c r="P241" s="284"/>
      <c r="Q241" s="295"/>
      <c r="R241" s="227"/>
      <c r="S241" s="107"/>
    </row>
    <row r="242" spans="1:19">
      <c r="A242" s="109"/>
      <c r="B242" s="82"/>
      <c r="C242" s="54"/>
      <c r="D242" s="54"/>
      <c r="E242" s="54"/>
      <c r="F242" s="55"/>
      <c r="G242" s="299"/>
      <c r="H242" s="319"/>
      <c r="I242" s="54"/>
      <c r="J242" s="222"/>
      <c r="K242" s="222"/>
      <c r="L242" s="223"/>
      <c r="M242" s="225"/>
      <c r="N242" s="670">
        <v>1</v>
      </c>
      <c r="O242" s="675">
        <f t="shared" si="15"/>
        <v>0</v>
      </c>
      <c r="P242" s="285"/>
      <c r="Q242" s="296"/>
      <c r="R242" s="229"/>
      <c r="S242" s="108"/>
    </row>
    <row r="243" spans="1:19" ht="15.75" thickBot="1">
      <c r="A243" s="593" t="s">
        <v>238</v>
      </c>
      <c r="B243" s="594"/>
      <c r="C243" s="594"/>
      <c r="D243" s="594"/>
      <c r="E243" s="594"/>
      <c r="F243" s="594"/>
      <c r="G243" s="594"/>
      <c r="H243" s="214">
        <f>SUM(H233:H242)</f>
        <v>0</v>
      </c>
      <c r="I243" s="88"/>
      <c r="J243" s="215">
        <f>SUM(J233:J242)</f>
        <v>0</v>
      </c>
      <c r="K243" s="215">
        <f>SUM(K233:K242)</f>
        <v>0</v>
      </c>
      <c r="L243" s="216">
        <f>SUM(L233:L242)</f>
        <v>0</v>
      </c>
      <c r="M243" s="217">
        <f>SUM(M233:M242)</f>
        <v>0</v>
      </c>
      <c r="N243" s="218"/>
      <c r="O243" s="218">
        <f>SUM(O233:O242)</f>
        <v>0</v>
      </c>
      <c r="P243" s="88"/>
      <c r="Q243" s="297"/>
      <c r="R243" s="218">
        <f>SUM(R233:R242)</f>
        <v>0</v>
      </c>
      <c r="S243" s="95"/>
    </row>
    <row r="244" spans="1:19">
      <c r="A244" s="51"/>
      <c r="B244" s="51"/>
      <c r="C244" s="51"/>
      <c r="D244" s="51"/>
      <c r="E244" s="51"/>
      <c r="F244" s="51"/>
      <c r="G244" s="51"/>
      <c r="H244" s="33"/>
      <c r="I244" s="33"/>
      <c r="J244" s="33"/>
      <c r="K244" s="33"/>
      <c r="L244" s="33"/>
      <c r="M244" s="33"/>
      <c r="N244" s="337"/>
      <c r="O244" s="337"/>
      <c r="P244" s="33"/>
      <c r="Q244" s="33"/>
      <c r="R244" s="33"/>
      <c r="S244" s="33"/>
    </row>
    <row r="245" spans="1:19" ht="15" thickBot="1">
      <c r="A245" s="310"/>
      <c r="B245" s="310"/>
      <c r="C245" s="310"/>
      <c r="D245" s="310"/>
      <c r="E245" s="310"/>
      <c r="F245" s="310"/>
      <c r="G245" s="310"/>
      <c r="H245" s="310"/>
      <c r="I245" s="310"/>
      <c r="J245" s="310"/>
      <c r="K245" s="310"/>
      <c r="L245" s="310"/>
      <c r="M245" s="310"/>
      <c r="N245" s="310"/>
      <c r="O245" s="310"/>
      <c r="P245" s="310"/>
      <c r="Q245" s="310"/>
      <c r="R245" s="310"/>
      <c r="S245" s="310"/>
    </row>
    <row r="246" spans="1:19">
      <c r="A246" s="51"/>
      <c r="B246" s="51"/>
      <c r="C246" s="51"/>
      <c r="D246" s="51"/>
      <c r="E246" s="51"/>
      <c r="F246" s="51"/>
      <c r="G246" s="51"/>
      <c r="H246" s="90"/>
      <c r="I246" s="51"/>
      <c r="J246" s="51"/>
      <c r="K246" s="51"/>
      <c r="L246" s="34"/>
      <c r="M246" s="51"/>
      <c r="N246" s="51"/>
      <c r="O246" s="51"/>
      <c r="P246" s="51"/>
      <c r="Q246" s="51"/>
      <c r="R246" s="51"/>
      <c r="S246" s="51"/>
    </row>
    <row r="247" spans="1:19" ht="15">
      <c r="A247" s="595" t="s">
        <v>249</v>
      </c>
      <c r="B247" s="596"/>
      <c r="C247" s="596"/>
      <c r="D247" s="596"/>
      <c r="E247" s="596"/>
      <c r="F247" s="597"/>
      <c r="G247" s="59" t="s">
        <v>64</v>
      </c>
      <c r="H247" s="316"/>
      <c r="I247" s="87"/>
      <c r="J247" s="234"/>
      <c r="K247" s="234"/>
      <c r="L247" s="220"/>
      <c r="M247" s="221"/>
      <c r="N247" s="386"/>
      <c r="O247" s="387">
        <f>M247</f>
        <v>0</v>
      </c>
      <c r="P247" s="287"/>
      <c r="Q247" s="292"/>
      <c r="R247" s="226"/>
      <c r="S247" s="91"/>
    </row>
    <row r="248" spans="1:19">
      <c r="A248" s="109"/>
      <c r="B248" s="82"/>
      <c r="C248" s="54"/>
      <c r="D248" s="54"/>
      <c r="E248" s="54"/>
      <c r="F248" s="55"/>
      <c r="G248" s="50"/>
      <c r="H248" s="317"/>
      <c r="I248" s="54"/>
      <c r="J248" s="222"/>
      <c r="K248" s="222"/>
      <c r="L248" s="223"/>
      <c r="M248" s="224"/>
      <c r="N248" s="667">
        <v>1</v>
      </c>
      <c r="O248" s="674">
        <f>M248</f>
        <v>0</v>
      </c>
      <c r="P248" s="286"/>
      <c r="Q248" s="298"/>
      <c r="R248" s="227"/>
      <c r="S248" s="105"/>
    </row>
    <row r="249" spans="1:19">
      <c r="A249" s="109"/>
      <c r="B249" s="82"/>
      <c r="C249" s="54"/>
      <c r="D249" s="54"/>
      <c r="E249" s="54"/>
      <c r="F249" s="55"/>
      <c r="G249" s="50"/>
      <c r="H249" s="317"/>
      <c r="I249" s="54"/>
      <c r="J249" s="222"/>
      <c r="K249" s="222"/>
      <c r="L249" s="223"/>
      <c r="M249" s="224"/>
      <c r="N249" s="667">
        <v>1</v>
      </c>
      <c r="O249" s="674">
        <f t="shared" ref="O249:O257" si="16">M249</f>
        <v>0</v>
      </c>
      <c r="P249" s="284"/>
      <c r="Q249" s="295"/>
      <c r="R249" s="227"/>
      <c r="S249" s="105"/>
    </row>
    <row r="250" spans="1:19">
      <c r="A250" s="109"/>
      <c r="B250" s="82"/>
      <c r="C250" s="54"/>
      <c r="D250" s="54"/>
      <c r="E250" s="54"/>
      <c r="F250" s="55"/>
      <c r="G250" s="50"/>
      <c r="H250" s="317"/>
      <c r="I250" s="54"/>
      <c r="J250" s="222"/>
      <c r="K250" s="222"/>
      <c r="L250" s="223"/>
      <c r="M250" s="224"/>
      <c r="N250" s="667">
        <v>1</v>
      </c>
      <c r="O250" s="674">
        <f t="shared" si="16"/>
        <v>0</v>
      </c>
      <c r="P250" s="284"/>
      <c r="Q250" s="295"/>
      <c r="R250" s="227"/>
      <c r="S250" s="105"/>
    </row>
    <row r="251" spans="1:19">
      <c r="A251" s="109"/>
      <c r="B251" s="82"/>
      <c r="C251" s="54"/>
      <c r="D251" s="54"/>
      <c r="E251" s="54"/>
      <c r="F251" s="55"/>
      <c r="G251" s="50"/>
      <c r="H251" s="317"/>
      <c r="I251" s="54"/>
      <c r="J251" s="222"/>
      <c r="K251" s="222"/>
      <c r="L251" s="223"/>
      <c r="M251" s="224"/>
      <c r="N251" s="667">
        <v>1</v>
      </c>
      <c r="O251" s="674">
        <f t="shared" si="16"/>
        <v>0</v>
      </c>
      <c r="P251" s="284"/>
      <c r="Q251" s="295"/>
      <c r="R251" s="227"/>
      <c r="S251" s="105"/>
    </row>
    <row r="252" spans="1:19">
      <c r="A252" s="109"/>
      <c r="B252" s="82"/>
      <c r="C252" s="54"/>
      <c r="D252" s="54"/>
      <c r="E252" s="54"/>
      <c r="F252" s="55"/>
      <c r="G252" s="50"/>
      <c r="H252" s="317"/>
      <c r="I252" s="54"/>
      <c r="J252" s="222"/>
      <c r="K252" s="222"/>
      <c r="L252" s="223"/>
      <c r="M252" s="224"/>
      <c r="N252" s="667">
        <v>1</v>
      </c>
      <c r="O252" s="674">
        <f t="shared" si="16"/>
        <v>0</v>
      </c>
      <c r="P252" s="284"/>
      <c r="Q252" s="295"/>
      <c r="R252" s="227"/>
      <c r="S252" s="105"/>
    </row>
    <row r="253" spans="1:19">
      <c r="A253" s="109"/>
      <c r="B253" s="82"/>
      <c r="C253" s="54"/>
      <c r="D253" s="54"/>
      <c r="E253" s="54"/>
      <c r="F253" s="55"/>
      <c r="G253" s="50"/>
      <c r="H253" s="317"/>
      <c r="I253" s="54"/>
      <c r="J253" s="222"/>
      <c r="K253" s="222"/>
      <c r="L253" s="223"/>
      <c r="M253" s="224"/>
      <c r="N253" s="667">
        <v>1</v>
      </c>
      <c r="O253" s="674">
        <f t="shared" si="16"/>
        <v>0</v>
      </c>
      <c r="P253" s="284"/>
      <c r="Q253" s="295"/>
      <c r="R253" s="227"/>
      <c r="S253" s="105"/>
    </row>
    <row r="254" spans="1:19">
      <c r="A254" s="109"/>
      <c r="B254" s="82"/>
      <c r="C254" s="54"/>
      <c r="D254" s="54"/>
      <c r="E254" s="54"/>
      <c r="F254" s="55"/>
      <c r="G254" s="50"/>
      <c r="H254" s="317"/>
      <c r="I254" s="54"/>
      <c r="J254" s="222"/>
      <c r="K254" s="222"/>
      <c r="L254" s="223"/>
      <c r="M254" s="224"/>
      <c r="N254" s="667">
        <v>1</v>
      </c>
      <c r="O254" s="674">
        <f t="shared" si="16"/>
        <v>0</v>
      </c>
      <c r="P254" s="284"/>
      <c r="Q254" s="295"/>
      <c r="R254" s="227"/>
      <c r="S254" s="105"/>
    </row>
    <row r="255" spans="1:19">
      <c r="A255" s="109"/>
      <c r="B255" s="82"/>
      <c r="C255" s="54"/>
      <c r="D255" s="54"/>
      <c r="E255" s="54"/>
      <c r="F255" s="55"/>
      <c r="G255" s="50"/>
      <c r="H255" s="317"/>
      <c r="I255" s="54"/>
      <c r="J255" s="222"/>
      <c r="K255" s="222"/>
      <c r="L255" s="223"/>
      <c r="M255" s="224"/>
      <c r="N255" s="667">
        <v>1</v>
      </c>
      <c r="O255" s="674">
        <f t="shared" si="16"/>
        <v>0</v>
      </c>
      <c r="P255" s="284"/>
      <c r="Q255" s="295"/>
      <c r="R255" s="227"/>
      <c r="S255" s="105"/>
    </row>
    <row r="256" spans="1:19">
      <c r="A256" s="109"/>
      <c r="B256" s="82"/>
      <c r="C256" s="54"/>
      <c r="D256" s="54"/>
      <c r="E256" s="54"/>
      <c r="F256" s="55"/>
      <c r="G256" s="50"/>
      <c r="H256" s="317"/>
      <c r="I256" s="54"/>
      <c r="J256" s="222"/>
      <c r="K256" s="222"/>
      <c r="L256" s="223"/>
      <c r="M256" s="224"/>
      <c r="N256" s="667">
        <v>1</v>
      </c>
      <c r="O256" s="674">
        <f t="shared" si="16"/>
        <v>0</v>
      </c>
      <c r="P256" s="284"/>
      <c r="Q256" s="295"/>
      <c r="R256" s="227"/>
      <c r="S256" s="105"/>
    </row>
    <row r="257" spans="1:19">
      <c r="A257" s="109"/>
      <c r="B257" s="82"/>
      <c r="C257" s="54"/>
      <c r="D257" s="54"/>
      <c r="E257" s="54"/>
      <c r="F257" s="55"/>
      <c r="G257" s="50"/>
      <c r="H257" s="319"/>
      <c r="I257" s="54"/>
      <c r="J257" s="222"/>
      <c r="K257" s="222"/>
      <c r="L257" s="223"/>
      <c r="M257" s="225"/>
      <c r="N257" s="670">
        <v>1</v>
      </c>
      <c r="O257" s="675">
        <f t="shared" si="16"/>
        <v>0</v>
      </c>
      <c r="P257" s="285"/>
      <c r="Q257" s="296"/>
      <c r="R257" s="228"/>
      <c r="S257" s="106"/>
    </row>
    <row r="258" spans="1:19" ht="15.75" thickBot="1">
      <c r="A258" s="593" t="s">
        <v>238</v>
      </c>
      <c r="B258" s="594"/>
      <c r="C258" s="594"/>
      <c r="D258" s="594"/>
      <c r="E258" s="594"/>
      <c r="F258" s="594"/>
      <c r="G258" s="594"/>
      <c r="H258" s="214">
        <f>SUM(H247:H257)</f>
        <v>0</v>
      </c>
      <c r="I258" s="88"/>
      <c r="J258" s="215">
        <f>SUM(J247:J257)</f>
        <v>0</v>
      </c>
      <c r="K258" s="215">
        <f>SUM(K247:K257)</f>
        <v>0</v>
      </c>
      <c r="L258" s="216">
        <f>SUM(L247:L257)</f>
        <v>0</v>
      </c>
      <c r="M258" s="217">
        <f>SUM(M247:M257)</f>
        <v>0</v>
      </c>
      <c r="N258" s="218"/>
      <c r="O258" s="218">
        <f>SUM(O247:O257)</f>
        <v>0</v>
      </c>
      <c r="P258" s="88"/>
      <c r="Q258" s="297"/>
      <c r="R258" s="218">
        <f>SUM(R247:R257)</f>
        <v>0</v>
      </c>
      <c r="S258" s="92"/>
    </row>
    <row r="259" spans="1:19">
      <c r="A259" s="51"/>
      <c r="B259" s="51"/>
      <c r="C259" s="51"/>
      <c r="D259" s="51"/>
      <c r="E259" s="51"/>
      <c r="F259" s="51"/>
      <c r="G259" s="51"/>
      <c r="H259" s="33"/>
      <c r="I259" s="33"/>
      <c r="J259" s="33"/>
      <c r="K259" s="33"/>
      <c r="L259" s="33"/>
      <c r="M259" s="33"/>
      <c r="N259" s="337"/>
      <c r="O259" s="337"/>
      <c r="P259" s="33"/>
      <c r="Q259" s="33"/>
      <c r="R259" s="33"/>
      <c r="S259" s="33"/>
    </row>
    <row r="260" spans="1:19" ht="15" thickBot="1">
      <c r="A260" s="51"/>
      <c r="B260" s="51"/>
      <c r="C260" s="51"/>
      <c r="D260" s="51"/>
      <c r="E260" s="51"/>
      <c r="F260" s="51"/>
      <c r="G260" s="51"/>
      <c r="H260" s="51"/>
      <c r="I260" s="51"/>
      <c r="J260" s="51"/>
      <c r="K260" s="51"/>
      <c r="L260" s="51"/>
      <c r="M260" s="51"/>
      <c r="N260" s="51"/>
      <c r="O260" s="51"/>
      <c r="P260" s="51"/>
      <c r="Q260" s="51"/>
      <c r="R260" s="51"/>
      <c r="S260" s="51"/>
    </row>
    <row r="261" spans="1:19">
      <c r="A261" s="598"/>
      <c r="B261" s="599"/>
      <c r="C261" s="599"/>
      <c r="D261" s="599"/>
      <c r="E261" s="599"/>
      <c r="F261" s="599"/>
      <c r="G261" s="33"/>
      <c r="H261" s="90"/>
      <c r="I261" s="33"/>
      <c r="J261" s="33"/>
      <c r="K261" s="33"/>
      <c r="L261" s="34"/>
      <c r="M261" s="32"/>
      <c r="N261" s="337"/>
      <c r="O261" s="337"/>
      <c r="P261" s="33"/>
      <c r="Q261" s="33"/>
      <c r="R261" s="33"/>
      <c r="S261" s="34"/>
    </row>
    <row r="262" spans="1:19" ht="15">
      <c r="A262" s="595" t="s">
        <v>250</v>
      </c>
      <c r="B262" s="596"/>
      <c r="C262" s="596"/>
      <c r="D262" s="596"/>
      <c r="E262" s="596"/>
      <c r="F262" s="597"/>
      <c r="G262" s="59" t="s">
        <v>64</v>
      </c>
      <c r="H262" s="316"/>
      <c r="I262" s="87"/>
      <c r="J262" s="234"/>
      <c r="K262" s="234"/>
      <c r="L262" s="220"/>
      <c r="M262" s="221"/>
      <c r="N262" s="386"/>
      <c r="O262" s="387">
        <f>M262</f>
        <v>0</v>
      </c>
      <c r="P262" s="287"/>
      <c r="Q262" s="292"/>
      <c r="R262" s="226"/>
      <c r="S262" s="91"/>
    </row>
    <row r="263" spans="1:19">
      <c r="A263" s="109"/>
      <c r="B263" s="82"/>
      <c r="C263" s="54"/>
      <c r="D263" s="54"/>
      <c r="E263" s="54"/>
      <c r="F263" s="55"/>
      <c r="G263" s="50"/>
      <c r="H263" s="317"/>
      <c r="I263" s="54"/>
      <c r="J263" s="222"/>
      <c r="K263" s="222"/>
      <c r="L263" s="223"/>
      <c r="M263" s="224"/>
      <c r="N263" s="667">
        <v>1</v>
      </c>
      <c r="O263" s="674">
        <f>M263</f>
        <v>0</v>
      </c>
      <c r="P263" s="286"/>
      <c r="Q263" s="298"/>
      <c r="R263" s="227"/>
      <c r="S263" s="105"/>
    </row>
    <row r="264" spans="1:19">
      <c r="A264" s="109"/>
      <c r="B264" s="82"/>
      <c r="C264" s="54"/>
      <c r="D264" s="54"/>
      <c r="E264" s="54"/>
      <c r="F264" s="55"/>
      <c r="G264" s="50"/>
      <c r="H264" s="317"/>
      <c r="I264" s="54"/>
      <c r="J264" s="222"/>
      <c r="K264" s="222"/>
      <c r="L264" s="223"/>
      <c r="M264" s="224"/>
      <c r="N264" s="667">
        <v>1</v>
      </c>
      <c r="O264" s="674">
        <f t="shared" ref="O264:O270" si="17">M264</f>
        <v>0</v>
      </c>
      <c r="P264" s="284"/>
      <c r="Q264" s="295"/>
      <c r="R264" s="227"/>
      <c r="S264" s="105"/>
    </row>
    <row r="265" spans="1:19">
      <c r="A265" s="109"/>
      <c r="B265" s="82"/>
      <c r="C265" s="54"/>
      <c r="D265" s="54"/>
      <c r="E265" s="54"/>
      <c r="F265" s="55"/>
      <c r="G265" s="50"/>
      <c r="H265" s="317"/>
      <c r="I265" s="54"/>
      <c r="J265" s="222"/>
      <c r="K265" s="222"/>
      <c r="L265" s="223"/>
      <c r="M265" s="224"/>
      <c r="N265" s="667">
        <v>1</v>
      </c>
      <c r="O265" s="674">
        <f t="shared" si="17"/>
        <v>0</v>
      </c>
      <c r="P265" s="284"/>
      <c r="Q265" s="295"/>
      <c r="R265" s="227"/>
      <c r="S265" s="105"/>
    </row>
    <row r="266" spans="1:19">
      <c r="A266" s="109"/>
      <c r="B266" s="82"/>
      <c r="C266" s="54"/>
      <c r="D266" s="54"/>
      <c r="E266" s="54"/>
      <c r="F266" s="55"/>
      <c r="G266" s="50"/>
      <c r="H266" s="317"/>
      <c r="I266" s="54"/>
      <c r="J266" s="222"/>
      <c r="K266" s="222"/>
      <c r="L266" s="223"/>
      <c r="M266" s="224"/>
      <c r="N266" s="667">
        <v>1</v>
      </c>
      <c r="O266" s="674">
        <f t="shared" si="17"/>
        <v>0</v>
      </c>
      <c r="P266" s="284"/>
      <c r="Q266" s="295"/>
      <c r="R266" s="227"/>
      <c r="S266" s="105"/>
    </row>
    <row r="267" spans="1:19">
      <c r="A267" s="109"/>
      <c r="B267" s="82"/>
      <c r="C267" s="54"/>
      <c r="D267" s="54"/>
      <c r="E267" s="54"/>
      <c r="F267" s="55"/>
      <c r="G267" s="50"/>
      <c r="H267" s="317"/>
      <c r="I267" s="54"/>
      <c r="J267" s="222"/>
      <c r="K267" s="222"/>
      <c r="L267" s="223"/>
      <c r="M267" s="224"/>
      <c r="N267" s="667">
        <v>1</v>
      </c>
      <c r="O267" s="674">
        <f t="shared" si="17"/>
        <v>0</v>
      </c>
      <c r="P267" s="284"/>
      <c r="Q267" s="295"/>
      <c r="R267" s="227"/>
      <c r="S267" s="105"/>
    </row>
    <row r="268" spans="1:19">
      <c r="A268" s="109"/>
      <c r="B268" s="82"/>
      <c r="C268" s="54"/>
      <c r="D268" s="54"/>
      <c r="E268" s="54"/>
      <c r="F268" s="55"/>
      <c r="G268" s="50"/>
      <c r="H268" s="317"/>
      <c r="I268" s="54"/>
      <c r="J268" s="222"/>
      <c r="K268" s="222"/>
      <c r="L268" s="223"/>
      <c r="M268" s="224"/>
      <c r="N268" s="667">
        <v>1</v>
      </c>
      <c r="O268" s="674">
        <f t="shared" si="17"/>
        <v>0</v>
      </c>
      <c r="P268" s="284"/>
      <c r="Q268" s="295"/>
      <c r="R268" s="227"/>
      <c r="S268" s="105"/>
    </row>
    <row r="269" spans="1:19">
      <c r="A269" s="109"/>
      <c r="B269" s="82"/>
      <c r="C269" s="54"/>
      <c r="D269" s="54"/>
      <c r="E269" s="54"/>
      <c r="F269" s="55"/>
      <c r="G269" s="50"/>
      <c r="H269" s="317"/>
      <c r="I269" s="54"/>
      <c r="J269" s="222"/>
      <c r="K269" s="222"/>
      <c r="L269" s="223"/>
      <c r="M269" s="224"/>
      <c r="N269" s="667">
        <v>1</v>
      </c>
      <c r="O269" s="674">
        <f t="shared" si="17"/>
        <v>0</v>
      </c>
      <c r="P269" s="284"/>
      <c r="Q269" s="295"/>
      <c r="R269" s="227"/>
      <c r="S269" s="105"/>
    </row>
    <row r="270" spans="1:19">
      <c r="A270" s="109"/>
      <c r="B270" s="82"/>
      <c r="C270" s="54"/>
      <c r="D270" s="54"/>
      <c r="E270" s="54"/>
      <c r="F270" s="55"/>
      <c r="G270" s="50"/>
      <c r="H270" s="319"/>
      <c r="I270" s="54"/>
      <c r="J270" s="222"/>
      <c r="K270" s="222"/>
      <c r="L270" s="223"/>
      <c r="M270" s="225"/>
      <c r="N270" s="670">
        <v>1</v>
      </c>
      <c r="O270" s="675">
        <f t="shared" si="17"/>
        <v>0</v>
      </c>
      <c r="P270" s="285"/>
      <c r="Q270" s="296"/>
      <c r="R270" s="228"/>
      <c r="S270" s="106"/>
    </row>
    <row r="271" spans="1:19" ht="15.75" thickBot="1">
      <c r="A271" s="593" t="s">
        <v>238</v>
      </c>
      <c r="B271" s="594"/>
      <c r="C271" s="594"/>
      <c r="D271" s="594"/>
      <c r="E271" s="594"/>
      <c r="F271" s="594"/>
      <c r="G271" s="651"/>
      <c r="H271" s="214">
        <f>SUM(H262:H270)</f>
        <v>0</v>
      </c>
      <c r="I271" s="88"/>
      <c r="J271" s="215">
        <f>SUM(J262:J270)</f>
        <v>0</v>
      </c>
      <c r="K271" s="215">
        <f>SUM(K262:K270)</f>
        <v>0</v>
      </c>
      <c r="L271" s="216">
        <f>SUM(L262:L270)</f>
        <v>0</v>
      </c>
      <c r="M271" s="217">
        <f>SUM(M262:M270)</f>
        <v>0</v>
      </c>
      <c r="N271" s="218"/>
      <c r="O271" s="218">
        <f>SUM(O262:O270)</f>
        <v>0</v>
      </c>
      <c r="P271" s="88"/>
      <c r="Q271" s="297"/>
      <c r="R271" s="218">
        <f>SUM(R262:R270)</f>
        <v>0</v>
      </c>
      <c r="S271" s="92"/>
    </row>
    <row r="272" spans="1:19" ht="15">
      <c r="A272" s="349"/>
      <c r="B272" s="24"/>
      <c r="C272" s="24"/>
      <c r="D272" s="24"/>
      <c r="E272" s="24"/>
      <c r="F272" s="24"/>
      <c r="G272" s="24"/>
      <c r="H272" s="332"/>
      <c r="I272" s="331"/>
      <c r="J272" s="332"/>
      <c r="K272" s="332"/>
      <c r="L272" s="332"/>
      <c r="M272" s="332"/>
      <c r="N272" s="332"/>
      <c r="O272" s="332"/>
      <c r="P272" s="331"/>
      <c r="Q272" s="333"/>
      <c r="R272" s="332"/>
      <c r="S272" s="680"/>
    </row>
    <row r="273" spans="1:19" ht="15.75" thickBot="1">
      <c r="A273" s="349"/>
      <c r="B273" s="24"/>
      <c r="C273" s="24"/>
      <c r="D273" s="24"/>
      <c r="E273" s="24"/>
      <c r="F273" s="24"/>
      <c r="G273" s="24"/>
      <c r="H273" s="332"/>
      <c r="I273" s="331"/>
      <c r="J273" s="332"/>
      <c r="K273" s="332"/>
      <c r="L273" s="332"/>
      <c r="M273" s="332"/>
      <c r="N273" s="332"/>
      <c r="O273" s="332"/>
      <c r="P273" s="331"/>
      <c r="Q273" s="333"/>
      <c r="R273" s="332"/>
      <c r="S273" s="680"/>
    </row>
    <row r="274" spans="1:19">
      <c r="A274" s="598"/>
      <c r="B274" s="599"/>
      <c r="C274" s="599"/>
      <c r="D274" s="599"/>
      <c r="E274" s="599"/>
      <c r="F274" s="599"/>
      <c r="G274" s="341"/>
      <c r="H274" s="90"/>
      <c r="I274" s="385"/>
      <c r="J274" s="385"/>
      <c r="K274" s="385"/>
      <c r="L274" s="34"/>
      <c r="M274" s="384"/>
      <c r="N274" s="385"/>
      <c r="O274" s="385"/>
      <c r="P274" s="385"/>
      <c r="Q274" s="385"/>
      <c r="R274" s="385"/>
      <c r="S274" s="34"/>
    </row>
    <row r="275" spans="1:19" ht="15">
      <c r="A275" s="595" t="s">
        <v>289</v>
      </c>
      <c r="B275" s="596"/>
      <c r="C275" s="596"/>
      <c r="D275" s="596"/>
      <c r="E275" s="596"/>
      <c r="F275" s="597"/>
      <c r="G275" s="59" t="s">
        <v>64</v>
      </c>
      <c r="H275" s="316"/>
      <c r="I275" s="87"/>
      <c r="J275" s="234"/>
      <c r="K275" s="234"/>
      <c r="L275" s="220"/>
      <c r="M275" s="221"/>
      <c r="N275" s="386"/>
      <c r="O275" s="387">
        <f>M275</f>
        <v>0</v>
      </c>
      <c r="P275" s="287"/>
      <c r="Q275" s="292"/>
      <c r="R275" s="226"/>
      <c r="S275" s="91"/>
    </row>
    <row r="276" spans="1:19">
      <c r="A276" s="109"/>
      <c r="B276" s="82"/>
      <c r="C276" s="54"/>
      <c r="D276" s="54"/>
      <c r="E276" s="54"/>
      <c r="F276" s="55"/>
      <c r="G276" s="50"/>
      <c r="H276" s="317"/>
      <c r="I276" s="54"/>
      <c r="J276" s="222"/>
      <c r="K276" s="222"/>
      <c r="L276" s="223"/>
      <c r="M276" s="224"/>
      <c r="N276" s="667">
        <v>1</v>
      </c>
      <c r="O276" s="674">
        <f>M276</f>
        <v>0</v>
      </c>
      <c r="P276" s="286"/>
      <c r="Q276" s="298"/>
      <c r="R276" s="227"/>
      <c r="S276" s="105"/>
    </row>
    <row r="277" spans="1:19">
      <c r="A277" s="109"/>
      <c r="B277" s="82"/>
      <c r="C277" s="54"/>
      <c r="D277" s="54"/>
      <c r="E277" s="54"/>
      <c r="F277" s="55"/>
      <c r="G277" s="50"/>
      <c r="H277" s="317"/>
      <c r="I277" s="54"/>
      <c r="J277" s="222"/>
      <c r="K277" s="222"/>
      <c r="L277" s="223"/>
      <c r="M277" s="224"/>
      <c r="N277" s="667">
        <v>1</v>
      </c>
      <c r="O277" s="674">
        <f t="shared" ref="O277:O283" si="18">M277</f>
        <v>0</v>
      </c>
      <c r="P277" s="284"/>
      <c r="Q277" s="295"/>
      <c r="R277" s="227"/>
      <c r="S277" s="105"/>
    </row>
    <row r="278" spans="1:19">
      <c r="A278" s="109"/>
      <c r="B278" s="82"/>
      <c r="C278" s="54"/>
      <c r="D278" s="54"/>
      <c r="E278" s="54"/>
      <c r="F278" s="55"/>
      <c r="G278" s="50"/>
      <c r="H278" s="317"/>
      <c r="I278" s="54"/>
      <c r="J278" s="222"/>
      <c r="K278" s="222"/>
      <c r="L278" s="223"/>
      <c r="M278" s="224"/>
      <c r="N278" s="667">
        <v>1</v>
      </c>
      <c r="O278" s="674">
        <f t="shared" si="18"/>
        <v>0</v>
      </c>
      <c r="P278" s="284"/>
      <c r="Q278" s="295"/>
      <c r="R278" s="227"/>
      <c r="S278" s="105"/>
    </row>
    <row r="279" spans="1:19">
      <c r="A279" s="109"/>
      <c r="B279" s="82"/>
      <c r="C279" s="54"/>
      <c r="D279" s="54"/>
      <c r="E279" s="54"/>
      <c r="F279" s="55"/>
      <c r="G279" s="50"/>
      <c r="H279" s="317"/>
      <c r="I279" s="54"/>
      <c r="J279" s="222"/>
      <c r="K279" s="222"/>
      <c r="L279" s="223"/>
      <c r="M279" s="224"/>
      <c r="N279" s="667">
        <v>1</v>
      </c>
      <c r="O279" s="674">
        <f t="shared" si="18"/>
        <v>0</v>
      </c>
      <c r="P279" s="284"/>
      <c r="Q279" s="295"/>
      <c r="R279" s="227"/>
      <c r="S279" s="105"/>
    </row>
    <row r="280" spans="1:19">
      <c r="A280" s="109"/>
      <c r="B280" s="82"/>
      <c r="C280" s="54"/>
      <c r="D280" s="54"/>
      <c r="E280" s="54"/>
      <c r="F280" s="55"/>
      <c r="G280" s="50"/>
      <c r="H280" s="317"/>
      <c r="I280" s="54"/>
      <c r="J280" s="222"/>
      <c r="K280" s="222"/>
      <c r="L280" s="223"/>
      <c r="M280" s="224"/>
      <c r="N280" s="667">
        <v>1</v>
      </c>
      <c r="O280" s="674">
        <f t="shared" si="18"/>
        <v>0</v>
      </c>
      <c r="P280" s="284"/>
      <c r="Q280" s="295"/>
      <c r="R280" s="227"/>
      <c r="S280" s="105"/>
    </row>
    <row r="281" spans="1:19">
      <c r="A281" s="109"/>
      <c r="B281" s="82"/>
      <c r="C281" s="54"/>
      <c r="D281" s="54"/>
      <c r="E281" s="54"/>
      <c r="F281" s="55"/>
      <c r="G281" s="50"/>
      <c r="H281" s="317"/>
      <c r="I281" s="54"/>
      <c r="J281" s="222"/>
      <c r="K281" s="222"/>
      <c r="L281" s="223"/>
      <c r="M281" s="224"/>
      <c r="N281" s="667">
        <v>1</v>
      </c>
      <c r="O281" s="674">
        <f t="shared" si="18"/>
        <v>0</v>
      </c>
      <c r="P281" s="284"/>
      <c r="Q281" s="295"/>
      <c r="R281" s="227"/>
      <c r="S281" s="105"/>
    </row>
    <row r="282" spans="1:19">
      <c r="A282" s="109"/>
      <c r="B282" s="82"/>
      <c r="C282" s="54"/>
      <c r="D282" s="54"/>
      <c r="E282" s="54"/>
      <c r="F282" s="55"/>
      <c r="G282" s="50"/>
      <c r="H282" s="317"/>
      <c r="I282" s="54"/>
      <c r="J282" s="222"/>
      <c r="K282" s="222"/>
      <c r="L282" s="223"/>
      <c r="M282" s="224"/>
      <c r="N282" s="667">
        <v>1</v>
      </c>
      <c r="O282" s="674">
        <f t="shared" si="18"/>
        <v>0</v>
      </c>
      <c r="P282" s="284"/>
      <c r="Q282" s="295"/>
      <c r="R282" s="227"/>
      <c r="S282" s="105"/>
    </row>
    <row r="283" spans="1:19">
      <c r="A283" s="109"/>
      <c r="B283" s="82"/>
      <c r="C283" s="54"/>
      <c r="D283" s="54"/>
      <c r="E283" s="54"/>
      <c r="F283" s="55"/>
      <c r="G283" s="50"/>
      <c r="H283" s="319"/>
      <c r="I283" s="54"/>
      <c r="J283" s="222"/>
      <c r="K283" s="222"/>
      <c r="L283" s="223"/>
      <c r="M283" s="225"/>
      <c r="N283" s="670">
        <v>1</v>
      </c>
      <c r="O283" s="675">
        <f t="shared" si="18"/>
        <v>0</v>
      </c>
      <c r="P283" s="285"/>
      <c r="Q283" s="296"/>
      <c r="R283" s="228"/>
      <c r="S283" s="106"/>
    </row>
    <row r="284" spans="1:19" ht="15.75" thickBot="1">
      <c r="A284" s="593" t="s">
        <v>238</v>
      </c>
      <c r="B284" s="594"/>
      <c r="C284" s="594"/>
      <c r="D284" s="594"/>
      <c r="E284" s="594"/>
      <c r="F284" s="594"/>
      <c r="G284" s="651"/>
      <c r="H284" s="214">
        <f>SUM(H275:H283)</f>
        <v>0</v>
      </c>
      <c r="I284" s="88"/>
      <c r="J284" s="215">
        <f>SUM(J275:J283)</f>
        <v>0</v>
      </c>
      <c r="K284" s="215">
        <f>SUM(K275:K283)</f>
        <v>0</v>
      </c>
      <c r="L284" s="216">
        <f>SUM(L275:L283)</f>
        <v>0</v>
      </c>
      <c r="M284" s="217">
        <f>SUM(M275:M283)</f>
        <v>0</v>
      </c>
      <c r="N284" s="218"/>
      <c r="O284" s="218">
        <f>SUM(O275:O283)</f>
        <v>0</v>
      </c>
      <c r="P284" s="88"/>
      <c r="Q284" s="297"/>
      <c r="R284" s="218">
        <f>SUM(R275:R283)</f>
        <v>0</v>
      </c>
      <c r="S284" s="92"/>
    </row>
    <row r="285" spans="1:19" ht="15">
      <c r="A285" s="349"/>
      <c r="B285" s="24"/>
      <c r="C285" s="24"/>
      <c r="D285" s="24"/>
      <c r="E285" s="24"/>
      <c r="F285" s="24"/>
      <c r="G285" s="24"/>
      <c r="H285" s="332"/>
      <c r="I285" s="331"/>
      <c r="J285" s="332"/>
      <c r="K285" s="332"/>
      <c r="L285" s="332"/>
      <c r="M285" s="332"/>
      <c r="N285" s="332"/>
      <c r="O285" s="332"/>
      <c r="P285" s="331"/>
      <c r="Q285" s="333"/>
      <c r="R285" s="332"/>
      <c r="S285" s="334"/>
    </row>
    <row r="286" spans="1:19" ht="15.75" thickBot="1">
      <c r="A286" s="690"/>
      <c r="B286" s="684"/>
      <c r="C286" s="684"/>
      <c r="D286" s="24"/>
      <c r="E286" s="24"/>
      <c r="F286" s="24"/>
      <c r="G286" s="24"/>
      <c r="H286" s="332"/>
      <c r="I286" s="331"/>
      <c r="J286" s="332"/>
      <c r="K286" s="332"/>
      <c r="L286" s="332"/>
      <c r="M286" s="332"/>
      <c r="N286" s="332"/>
      <c r="O286" s="332"/>
      <c r="P286" s="331"/>
      <c r="Q286" s="333"/>
      <c r="R286" s="332"/>
      <c r="S286" s="334"/>
    </row>
    <row r="287" spans="1:19" ht="15">
      <c r="A287" s="349"/>
      <c r="B287" s="24"/>
      <c r="C287" s="24"/>
      <c r="D287" s="681"/>
      <c r="E287" s="681"/>
      <c r="F287" s="681"/>
      <c r="G287" s="681"/>
      <c r="H287" s="683"/>
      <c r="I287" s="688"/>
      <c r="J287" s="683"/>
      <c r="K287" s="683"/>
      <c r="L287" s="682"/>
      <c r="M287" s="683"/>
      <c r="N287" s="683"/>
      <c r="O287" s="683"/>
      <c r="P287" s="686"/>
      <c r="Q287" s="687"/>
      <c r="R287" s="683"/>
      <c r="S287" s="695"/>
    </row>
    <row r="288" spans="1:19" ht="15">
      <c r="A288" s="595" t="s">
        <v>242</v>
      </c>
      <c r="B288" s="596"/>
      <c r="C288" s="596"/>
      <c r="D288" s="596"/>
      <c r="E288" s="596"/>
      <c r="F288" s="597"/>
      <c r="G288" s="59" t="s">
        <v>64</v>
      </c>
      <c r="H288" s="316"/>
      <c r="I288" s="87"/>
      <c r="J288" s="234"/>
      <c r="K288" s="234"/>
      <c r="L288" s="220"/>
      <c r="M288" s="221"/>
      <c r="N288" s="386"/>
      <c r="O288" s="386">
        <f>M288*0.5</f>
        <v>0</v>
      </c>
      <c r="P288" s="673"/>
      <c r="Q288" s="292"/>
      <c r="R288" s="226"/>
      <c r="S288" s="91"/>
    </row>
    <row r="289" spans="1:19">
      <c r="A289" s="109"/>
      <c r="B289" s="82"/>
      <c r="C289" s="54"/>
      <c r="D289" s="54"/>
      <c r="E289" s="54"/>
      <c r="F289" s="55"/>
      <c r="G289" s="50"/>
      <c r="H289" s="317"/>
      <c r="I289" s="54"/>
      <c r="J289" s="222"/>
      <c r="K289" s="222"/>
      <c r="L289" s="223"/>
      <c r="M289" s="224"/>
      <c r="N289" s="667">
        <v>0.5</v>
      </c>
      <c r="O289" s="674">
        <f>M289*0.5</f>
        <v>0</v>
      </c>
      <c r="P289" s="286"/>
      <c r="Q289" s="298"/>
      <c r="R289" s="227"/>
      <c r="S289" s="105"/>
    </row>
    <row r="290" spans="1:19">
      <c r="A290" s="109"/>
      <c r="B290" s="82"/>
      <c r="C290" s="54"/>
      <c r="D290" s="54"/>
      <c r="E290" s="54"/>
      <c r="F290" s="55"/>
      <c r="G290" s="50"/>
      <c r="H290" s="317"/>
      <c r="I290" s="54"/>
      <c r="J290" s="222"/>
      <c r="K290" s="222"/>
      <c r="L290" s="223"/>
      <c r="M290" s="224"/>
      <c r="N290" s="667">
        <v>0.5</v>
      </c>
      <c r="O290" s="674">
        <f t="shared" ref="O290:O297" si="19">M290*0.5</f>
        <v>0</v>
      </c>
      <c r="P290" s="284"/>
      <c r="Q290" s="295"/>
      <c r="R290" s="227"/>
      <c r="S290" s="105"/>
    </row>
    <row r="291" spans="1:19">
      <c r="A291" s="109"/>
      <c r="B291" s="82"/>
      <c r="C291" s="54"/>
      <c r="D291" s="54"/>
      <c r="E291" s="54"/>
      <c r="F291" s="55"/>
      <c r="G291" s="50"/>
      <c r="H291" s="317"/>
      <c r="I291" s="54"/>
      <c r="J291" s="222"/>
      <c r="K291" s="222"/>
      <c r="L291" s="223"/>
      <c r="M291" s="224"/>
      <c r="N291" s="667">
        <v>0.5</v>
      </c>
      <c r="O291" s="674">
        <f t="shared" si="19"/>
        <v>0</v>
      </c>
      <c r="P291" s="284"/>
      <c r="Q291" s="295"/>
      <c r="R291" s="227"/>
      <c r="S291" s="105"/>
    </row>
    <row r="292" spans="1:19">
      <c r="A292" s="109"/>
      <c r="B292" s="82"/>
      <c r="C292" s="54"/>
      <c r="D292" s="54"/>
      <c r="E292" s="54"/>
      <c r="F292" s="55"/>
      <c r="G292" s="50"/>
      <c r="H292" s="317"/>
      <c r="I292" s="54"/>
      <c r="J292" s="222"/>
      <c r="K292" s="222"/>
      <c r="L292" s="223"/>
      <c r="M292" s="224"/>
      <c r="N292" s="667">
        <v>0.5</v>
      </c>
      <c r="O292" s="674">
        <f t="shared" si="19"/>
        <v>0</v>
      </c>
      <c r="P292" s="284"/>
      <c r="Q292" s="295"/>
      <c r="R292" s="227"/>
      <c r="S292" s="105"/>
    </row>
    <row r="293" spans="1:19">
      <c r="A293" s="109"/>
      <c r="B293" s="82"/>
      <c r="C293" s="54"/>
      <c r="D293" s="54"/>
      <c r="E293" s="54"/>
      <c r="F293" s="55"/>
      <c r="G293" s="50"/>
      <c r="H293" s="317"/>
      <c r="I293" s="54"/>
      <c r="J293" s="222"/>
      <c r="K293" s="222"/>
      <c r="L293" s="223"/>
      <c r="M293" s="224"/>
      <c r="N293" s="667">
        <v>0.5</v>
      </c>
      <c r="O293" s="674">
        <f t="shared" si="19"/>
        <v>0</v>
      </c>
      <c r="P293" s="284"/>
      <c r="Q293" s="295"/>
      <c r="R293" s="227"/>
      <c r="S293" s="105"/>
    </row>
    <row r="294" spans="1:19">
      <c r="A294" s="109"/>
      <c r="B294" s="82"/>
      <c r="C294" s="54"/>
      <c r="D294" s="54"/>
      <c r="E294" s="54"/>
      <c r="F294" s="55"/>
      <c r="G294" s="50"/>
      <c r="H294" s="317"/>
      <c r="I294" s="54"/>
      <c r="J294" s="222"/>
      <c r="K294" s="222"/>
      <c r="L294" s="223"/>
      <c r="M294" s="224"/>
      <c r="N294" s="667">
        <v>0.5</v>
      </c>
      <c r="O294" s="674">
        <f t="shared" si="19"/>
        <v>0</v>
      </c>
      <c r="P294" s="284"/>
      <c r="Q294" s="295"/>
      <c r="R294" s="227"/>
      <c r="S294" s="105"/>
    </row>
    <row r="295" spans="1:19">
      <c r="A295" s="109"/>
      <c r="B295" s="82"/>
      <c r="C295" s="54"/>
      <c r="D295" s="54"/>
      <c r="E295" s="54"/>
      <c r="F295" s="55"/>
      <c r="G295" s="50"/>
      <c r="H295" s="317"/>
      <c r="I295" s="54"/>
      <c r="J295" s="222"/>
      <c r="K295" s="222"/>
      <c r="L295" s="223"/>
      <c r="M295" s="224"/>
      <c r="N295" s="667">
        <v>0.5</v>
      </c>
      <c r="O295" s="674">
        <f t="shared" si="19"/>
        <v>0</v>
      </c>
      <c r="P295" s="284"/>
      <c r="Q295" s="295"/>
      <c r="R295" s="227"/>
      <c r="S295" s="105"/>
    </row>
    <row r="296" spans="1:19">
      <c r="A296" s="109"/>
      <c r="B296" s="82"/>
      <c r="C296" s="54"/>
      <c r="D296" s="54"/>
      <c r="E296" s="54"/>
      <c r="F296" s="55"/>
      <c r="G296" s="50"/>
      <c r="H296" s="317"/>
      <c r="I296" s="54"/>
      <c r="J296" s="222"/>
      <c r="K296" s="222"/>
      <c r="L296" s="223"/>
      <c r="M296" s="224"/>
      <c r="N296" s="667">
        <v>0.5</v>
      </c>
      <c r="O296" s="674">
        <f t="shared" si="19"/>
        <v>0</v>
      </c>
      <c r="P296" s="284"/>
      <c r="Q296" s="295"/>
      <c r="R296" s="227"/>
      <c r="S296" s="105"/>
    </row>
    <row r="297" spans="1:19">
      <c r="A297" s="109"/>
      <c r="B297" s="82"/>
      <c r="C297" s="54"/>
      <c r="D297" s="54"/>
      <c r="E297" s="54"/>
      <c r="F297" s="55"/>
      <c r="G297" s="50"/>
      <c r="H297" s="319"/>
      <c r="I297" s="54"/>
      <c r="J297" s="222"/>
      <c r="K297" s="222"/>
      <c r="L297" s="223"/>
      <c r="M297" s="225"/>
      <c r="N297" s="670">
        <v>0.5</v>
      </c>
      <c r="O297" s="675">
        <f t="shared" si="19"/>
        <v>0</v>
      </c>
      <c r="P297" s="285"/>
      <c r="Q297" s="296"/>
      <c r="R297" s="228"/>
      <c r="S297" s="106"/>
    </row>
    <row r="298" spans="1:19" ht="15.75" thickBot="1">
      <c r="A298" s="593" t="s">
        <v>238</v>
      </c>
      <c r="B298" s="594"/>
      <c r="C298" s="594"/>
      <c r="D298" s="594"/>
      <c r="E298" s="594"/>
      <c r="F298" s="594"/>
      <c r="G298" s="594"/>
      <c r="H298" s="214">
        <f>SUM(H288:H297)</f>
        <v>0</v>
      </c>
      <c r="I298" s="88"/>
      <c r="J298" s="215">
        <f>SUM(J288:J297)</f>
        <v>0</v>
      </c>
      <c r="K298" s="215">
        <f>SUM(K288:K297)</f>
        <v>0</v>
      </c>
      <c r="L298" s="216">
        <f>SUM(L288:L297)</f>
        <v>0</v>
      </c>
      <c r="M298" s="217">
        <f>SUM(M288:M297)</f>
        <v>0</v>
      </c>
      <c r="N298" s="218"/>
      <c r="O298" s="218">
        <f>SUM(O288:O297)</f>
        <v>0</v>
      </c>
      <c r="P298" s="88"/>
      <c r="Q298" s="297"/>
      <c r="R298" s="218">
        <f>SUM(R288:R297)</f>
        <v>0</v>
      </c>
      <c r="S298" s="92"/>
    </row>
    <row r="299" spans="1:19">
      <c r="A299" s="51"/>
      <c r="B299" s="51"/>
      <c r="C299" s="51"/>
      <c r="D299" s="51"/>
      <c r="E299" s="51"/>
      <c r="F299" s="51"/>
      <c r="G299" s="51"/>
      <c r="H299" s="337"/>
      <c r="I299" s="337"/>
      <c r="J299" s="337"/>
      <c r="K299" s="337"/>
      <c r="L299" s="337"/>
      <c r="M299" s="337"/>
      <c r="N299" s="337"/>
      <c r="O299" s="337"/>
      <c r="P299" s="337"/>
      <c r="Q299" s="337"/>
      <c r="R299" s="337"/>
      <c r="S299" s="337"/>
    </row>
    <row r="300" spans="1:19" ht="15" thickBot="1">
      <c r="A300" s="51"/>
      <c r="B300" s="51"/>
      <c r="C300" s="51"/>
      <c r="D300" s="51"/>
      <c r="E300" s="51"/>
      <c r="F300" s="51"/>
      <c r="G300" s="51"/>
      <c r="H300" s="51"/>
      <c r="I300" s="51"/>
      <c r="J300" s="51"/>
      <c r="K300" s="51"/>
      <c r="L300" s="51"/>
      <c r="M300" s="51"/>
      <c r="N300" s="51"/>
      <c r="O300" s="51"/>
      <c r="P300" s="51"/>
      <c r="Q300" s="51"/>
      <c r="R300" s="51"/>
      <c r="S300" s="51"/>
    </row>
    <row r="301" spans="1:19">
      <c r="A301" s="598"/>
      <c r="B301" s="599"/>
      <c r="C301" s="599"/>
      <c r="D301" s="599"/>
      <c r="E301" s="599"/>
      <c r="F301" s="599"/>
      <c r="G301" s="337"/>
      <c r="H301" s="90"/>
      <c r="I301" s="337"/>
      <c r="J301" s="337"/>
      <c r="K301" s="337"/>
      <c r="L301" s="34"/>
      <c r="M301" s="336"/>
      <c r="N301" s="337"/>
      <c r="O301" s="337"/>
      <c r="P301" s="337"/>
      <c r="Q301" s="337"/>
      <c r="R301" s="337"/>
      <c r="S301" s="34"/>
    </row>
    <row r="302" spans="1:19" ht="15">
      <c r="A302" s="595" t="s">
        <v>243</v>
      </c>
      <c r="B302" s="596"/>
      <c r="C302" s="596"/>
      <c r="D302" s="596"/>
      <c r="E302" s="596"/>
      <c r="F302" s="597"/>
      <c r="G302" s="59" t="s">
        <v>64</v>
      </c>
      <c r="H302" s="316"/>
      <c r="I302" s="87"/>
      <c r="J302" s="234"/>
      <c r="K302" s="234"/>
      <c r="L302" s="220"/>
      <c r="M302" s="221"/>
      <c r="N302" s="386"/>
      <c r="O302" s="386">
        <f>M302*0.5</f>
        <v>0</v>
      </c>
      <c r="P302" s="673"/>
      <c r="Q302" s="292"/>
      <c r="R302" s="226"/>
      <c r="S302" s="93"/>
    </row>
    <row r="303" spans="1:19">
      <c r="A303" s="109"/>
      <c r="B303" s="82"/>
      <c r="C303" s="54"/>
      <c r="D303" s="54"/>
      <c r="E303" s="54"/>
      <c r="F303" s="55"/>
      <c r="G303" s="50"/>
      <c r="H303" s="317"/>
      <c r="I303" s="54"/>
      <c r="J303" s="222"/>
      <c r="K303" s="222"/>
      <c r="L303" s="223"/>
      <c r="M303" s="224"/>
      <c r="N303" s="667">
        <v>0.5</v>
      </c>
      <c r="O303" s="674">
        <f>M303*0.5</f>
        <v>0</v>
      </c>
      <c r="P303" s="286"/>
      <c r="Q303" s="298"/>
      <c r="R303" s="227"/>
      <c r="S303" s="107"/>
    </row>
    <row r="304" spans="1:19">
      <c r="A304" s="109"/>
      <c r="B304" s="82"/>
      <c r="C304" s="54"/>
      <c r="D304" s="54"/>
      <c r="E304" s="54"/>
      <c r="F304" s="55"/>
      <c r="G304" s="50"/>
      <c r="H304" s="317"/>
      <c r="I304" s="54"/>
      <c r="J304" s="222"/>
      <c r="K304" s="222"/>
      <c r="L304" s="223"/>
      <c r="M304" s="224"/>
      <c r="N304" s="667">
        <v>0.5</v>
      </c>
      <c r="O304" s="674">
        <f t="shared" ref="O304:O312" si="20">M304*0.5</f>
        <v>0</v>
      </c>
      <c r="P304" s="284"/>
      <c r="Q304" s="295"/>
      <c r="R304" s="227"/>
      <c r="S304" s="107"/>
    </row>
    <row r="305" spans="1:19">
      <c r="A305" s="109"/>
      <c r="B305" s="82"/>
      <c r="C305" s="54"/>
      <c r="D305" s="54"/>
      <c r="E305" s="54"/>
      <c r="F305" s="55"/>
      <c r="G305" s="50"/>
      <c r="H305" s="317"/>
      <c r="I305" s="54"/>
      <c r="J305" s="222"/>
      <c r="K305" s="222"/>
      <c r="L305" s="223"/>
      <c r="M305" s="224"/>
      <c r="N305" s="667">
        <v>0.5</v>
      </c>
      <c r="O305" s="674">
        <f t="shared" si="20"/>
        <v>0</v>
      </c>
      <c r="P305" s="284"/>
      <c r="Q305" s="295"/>
      <c r="R305" s="227"/>
      <c r="S305" s="107"/>
    </row>
    <row r="306" spans="1:19">
      <c r="A306" s="109"/>
      <c r="B306" s="82"/>
      <c r="C306" s="54"/>
      <c r="D306" s="54"/>
      <c r="E306" s="54"/>
      <c r="F306" s="55"/>
      <c r="G306" s="50"/>
      <c r="H306" s="317"/>
      <c r="I306" s="54"/>
      <c r="J306" s="222"/>
      <c r="K306" s="222"/>
      <c r="L306" s="223"/>
      <c r="M306" s="224"/>
      <c r="N306" s="667">
        <v>0.5</v>
      </c>
      <c r="O306" s="674">
        <f t="shared" si="20"/>
        <v>0</v>
      </c>
      <c r="P306" s="284"/>
      <c r="Q306" s="295"/>
      <c r="R306" s="227"/>
      <c r="S306" s="107"/>
    </row>
    <row r="307" spans="1:19">
      <c r="A307" s="109"/>
      <c r="B307" s="82"/>
      <c r="C307" s="54"/>
      <c r="D307" s="54"/>
      <c r="E307" s="54"/>
      <c r="F307" s="55"/>
      <c r="G307" s="50"/>
      <c r="H307" s="317"/>
      <c r="I307" s="54"/>
      <c r="J307" s="222"/>
      <c r="K307" s="222"/>
      <c r="L307" s="223"/>
      <c r="M307" s="224"/>
      <c r="N307" s="667">
        <v>0.5</v>
      </c>
      <c r="O307" s="674">
        <f t="shared" si="20"/>
        <v>0</v>
      </c>
      <c r="P307" s="284"/>
      <c r="Q307" s="295"/>
      <c r="R307" s="227"/>
      <c r="S307" s="107"/>
    </row>
    <row r="308" spans="1:19">
      <c r="A308" s="109"/>
      <c r="B308" s="82"/>
      <c r="C308" s="54"/>
      <c r="D308" s="54"/>
      <c r="E308" s="54"/>
      <c r="F308" s="55"/>
      <c r="G308" s="50"/>
      <c r="H308" s="317"/>
      <c r="I308" s="54"/>
      <c r="J308" s="222"/>
      <c r="K308" s="222"/>
      <c r="L308" s="223"/>
      <c r="M308" s="224"/>
      <c r="N308" s="667">
        <v>0.5</v>
      </c>
      <c r="O308" s="674">
        <f t="shared" si="20"/>
        <v>0</v>
      </c>
      <c r="P308" s="284"/>
      <c r="Q308" s="295"/>
      <c r="R308" s="227"/>
      <c r="S308" s="107"/>
    </row>
    <row r="309" spans="1:19">
      <c r="A309" s="109"/>
      <c r="B309" s="82"/>
      <c r="C309" s="54"/>
      <c r="D309" s="54"/>
      <c r="E309" s="54"/>
      <c r="F309" s="55"/>
      <c r="G309" s="50"/>
      <c r="H309" s="317"/>
      <c r="I309" s="54"/>
      <c r="J309" s="222"/>
      <c r="K309" s="222"/>
      <c r="L309" s="223"/>
      <c r="M309" s="224"/>
      <c r="N309" s="667">
        <v>0.5</v>
      </c>
      <c r="O309" s="674">
        <f t="shared" si="20"/>
        <v>0</v>
      </c>
      <c r="P309" s="284"/>
      <c r="Q309" s="295"/>
      <c r="R309" s="227"/>
      <c r="S309" s="107"/>
    </row>
    <row r="310" spans="1:19">
      <c r="A310" s="109"/>
      <c r="B310" s="82"/>
      <c r="C310" s="54"/>
      <c r="D310" s="54"/>
      <c r="E310" s="54"/>
      <c r="F310" s="55"/>
      <c r="G310" s="50"/>
      <c r="H310" s="317"/>
      <c r="I310" s="54"/>
      <c r="J310" s="222"/>
      <c r="K310" s="222"/>
      <c r="L310" s="223"/>
      <c r="M310" s="224"/>
      <c r="N310" s="667">
        <v>0.5</v>
      </c>
      <c r="O310" s="674">
        <f t="shared" si="20"/>
        <v>0</v>
      </c>
      <c r="P310" s="284"/>
      <c r="Q310" s="295"/>
      <c r="R310" s="227"/>
      <c r="S310" s="107"/>
    </row>
    <row r="311" spans="1:19">
      <c r="A311" s="109"/>
      <c r="B311" s="82"/>
      <c r="C311" s="54"/>
      <c r="D311" s="54"/>
      <c r="E311" s="54"/>
      <c r="F311" s="55"/>
      <c r="G311" s="50"/>
      <c r="H311" s="317"/>
      <c r="I311" s="54"/>
      <c r="J311" s="222"/>
      <c r="K311" s="222"/>
      <c r="L311" s="223"/>
      <c r="M311" s="224"/>
      <c r="N311" s="667">
        <v>0.5</v>
      </c>
      <c r="O311" s="674">
        <f t="shared" si="20"/>
        <v>0</v>
      </c>
      <c r="P311" s="284"/>
      <c r="Q311" s="295"/>
      <c r="R311" s="227"/>
      <c r="S311" s="107"/>
    </row>
    <row r="312" spans="1:19">
      <c r="A312" s="109"/>
      <c r="B312" s="82"/>
      <c r="C312" s="54"/>
      <c r="D312" s="54"/>
      <c r="E312" s="54"/>
      <c r="F312" s="55"/>
      <c r="G312" s="299"/>
      <c r="H312" s="319"/>
      <c r="I312" s="54"/>
      <c r="J312" s="222"/>
      <c r="K312" s="222"/>
      <c r="L312" s="223"/>
      <c r="M312" s="225"/>
      <c r="N312" s="670">
        <v>0.5</v>
      </c>
      <c r="O312" s="675">
        <f t="shared" si="20"/>
        <v>0</v>
      </c>
      <c r="P312" s="285"/>
      <c r="Q312" s="296"/>
      <c r="R312" s="229"/>
      <c r="S312" s="108"/>
    </row>
    <row r="313" spans="1:19" ht="15.75" thickBot="1">
      <c r="A313" s="593" t="s">
        <v>238</v>
      </c>
      <c r="B313" s="594"/>
      <c r="C313" s="594"/>
      <c r="D313" s="594"/>
      <c r="E313" s="594"/>
      <c r="F313" s="594"/>
      <c r="G313" s="594"/>
      <c r="H313" s="214">
        <f>SUM(H302:H312)</f>
        <v>0</v>
      </c>
      <c r="I313" s="88"/>
      <c r="J313" s="215">
        <f>SUM(J302:J312)</f>
        <v>0</v>
      </c>
      <c r="K313" s="215">
        <f>SUM(K302:K312)</f>
        <v>0</v>
      </c>
      <c r="L313" s="216">
        <f>SUM(L302:L312)</f>
        <v>0</v>
      </c>
      <c r="M313" s="217">
        <f>SUM(M302:M312)</f>
        <v>0</v>
      </c>
      <c r="N313" s="218"/>
      <c r="O313" s="218">
        <f>SUM(O302:O312)</f>
        <v>0</v>
      </c>
      <c r="P313" s="88"/>
      <c r="Q313" s="297"/>
      <c r="R313" s="218">
        <f>SUM(R302:R312)</f>
        <v>0</v>
      </c>
      <c r="S313" s="95"/>
    </row>
    <row r="314" spans="1:19">
      <c r="A314" s="51"/>
      <c r="B314" s="51"/>
      <c r="C314" s="51"/>
      <c r="D314" s="51"/>
      <c r="E314" s="51"/>
      <c r="F314" s="51"/>
      <c r="G314" s="51"/>
      <c r="H314" s="337"/>
      <c r="I314" s="337"/>
      <c r="J314" s="337"/>
      <c r="K314" s="337"/>
      <c r="L314" s="337"/>
      <c r="M314" s="337"/>
      <c r="N314" s="337"/>
      <c r="O314" s="337"/>
      <c r="P314" s="337"/>
      <c r="Q314" s="337"/>
      <c r="R314" s="337"/>
      <c r="S314" s="337"/>
    </row>
    <row r="315" spans="1:19" ht="15" thickBot="1">
      <c r="A315" s="310"/>
      <c r="B315" s="310"/>
      <c r="C315" s="310"/>
      <c r="D315" s="310"/>
      <c r="E315" s="310"/>
      <c r="F315" s="310"/>
      <c r="G315" s="310"/>
      <c r="H315" s="310"/>
      <c r="I315" s="310"/>
      <c r="J315" s="310"/>
      <c r="K315" s="310"/>
      <c r="L315" s="310"/>
      <c r="M315" s="310"/>
      <c r="N315" s="310"/>
      <c r="O315" s="310"/>
      <c r="P315" s="310"/>
      <c r="Q315" s="310"/>
      <c r="R315" s="310"/>
      <c r="S315" s="310"/>
    </row>
    <row r="316" spans="1:19">
      <c r="A316" s="51"/>
      <c r="B316" s="51"/>
      <c r="C316" s="51"/>
      <c r="D316" s="51"/>
      <c r="E316" s="51"/>
      <c r="F316" s="51"/>
      <c r="G316" s="51"/>
      <c r="H316" s="90"/>
      <c r="I316" s="51"/>
      <c r="J316" s="51"/>
      <c r="K316" s="51"/>
      <c r="L316" s="34"/>
      <c r="M316" s="51"/>
      <c r="N316" s="51"/>
      <c r="O316" s="51"/>
      <c r="P316" s="51"/>
      <c r="Q316" s="385"/>
      <c r="R316" s="51"/>
      <c r="S316" s="34"/>
    </row>
    <row r="317" spans="1:19" ht="15">
      <c r="A317" s="595" t="s">
        <v>244</v>
      </c>
      <c r="B317" s="596"/>
      <c r="C317" s="596"/>
      <c r="D317" s="596"/>
      <c r="E317" s="596"/>
      <c r="F317" s="597"/>
      <c r="G317" s="59" t="s">
        <v>64</v>
      </c>
      <c r="H317" s="316"/>
      <c r="I317" s="87"/>
      <c r="J317" s="234"/>
      <c r="K317" s="234"/>
      <c r="L317" s="220"/>
      <c r="M317" s="221"/>
      <c r="N317" s="386"/>
      <c r="O317" s="387">
        <f>M317*0.5</f>
        <v>0</v>
      </c>
      <c r="P317" s="287"/>
      <c r="Q317" s="292"/>
      <c r="R317" s="226"/>
      <c r="S317" s="91"/>
    </row>
    <row r="318" spans="1:19">
      <c r="A318" s="109"/>
      <c r="B318" s="82"/>
      <c r="C318" s="54"/>
      <c r="D318" s="54"/>
      <c r="E318" s="54"/>
      <c r="F318" s="55"/>
      <c r="G318" s="50"/>
      <c r="H318" s="317"/>
      <c r="I318" s="54"/>
      <c r="J318" s="222"/>
      <c r="K318" s="222"/>
      <c r="L318" s="223"/>
      <c r="M318" s="224"/>
      <c r="N318" s="667">
        <v>0.5</v>
      </c>
      <c r="O318" s="674">
        <f>M318*0.5</f>
        <v>0</v>
      </c>
      <c r="P318" s="286"/>
      <c r="Q318" s="298"/>
      <c r="R318" s="227"/>
      <c r="S318" s="105"/>
    </row>
    <row r="319" spans="1:19">
      <c r="A319" s="109"/>
      <c r="B319" s="82"/>
      <c r="C319" s="54"/>
      <c r="D319" s="54"/>
      <c r="E319" s="54"/>
      <c r="F319" s="55"/>
      <c r="G319" s="50"/>
      <c r="H319" s="317"/>
      <c r="I319" s="54"/>
      <c r="J319" s="222"/>
      <c r="K319" s="222"/>
      <c r="L319" s="223"/>
      <c r="M319" s="224"/>
      <c r="N319" s="667">
        <v>0.5</v>
      </c>
      <c r="O319" s="674">
        <f t="shared" ref="O319:O326" si="21">M319*0.5</f>
        <v>0</v>
      </c>
      <c r="P319" s="284"/>
      <c r="Q319" s="295"/>
      <c r="R319" s="227"/>
      <c r="S319" s="105"/>
    </row>
    <row r="320" spans="1:19">
      <c r="A320" s="109"/>
      <c r="B320" s="82"/>
      <c r="C320" s="54"/>
      <c r="D320" s="54"/>
      <c r="E320" s="54"/>
      <c r="F320" s="55"/>
      <c r="G320" s="50"/>
      <c r="H320" s="317"/>
      <c r="I320" s="54"/>
      <c r="J320" s="222"/>
      <c r="K320" s="222"/>
      <c r="L320" s="223"/>
      <c r="M320" s="224"/>
      <c r="N320" s="667">
        <v>0.5</v>
      </c>
      <c r="O320" s="674">
        <f t="shared" si="21"/>
        <v>0</v>
      </c>
      <c r="P320" s="284"/>
      <c r="Q320" s="295"/>
      <c r="R320" s="227"/>
      <c r="S320" s="105"/>
    </row>
    <row r="321" spans="1:19">
      <c r="A321" s="109"/>
      <c r="B321" s="82"/>
      <c r="C321" s="54"/>
      <c r="D321" s="54"/>
      <c r="E321" s="54"/>
      <c r="F321" s="55"/>
      <c r="G321" s="50"/>
      <c r="H321" s="317"/>
      <c r="I321" s="54"/>
      <c r="J321" s="222"/>
      <c r="K321" s="222"/>
      <c r="L321" s="223"/>
      <c r="M321" s="224"/>
      <c r="N321" s="667">
        <v>0.5</v>
      </c>
      <c r="O321" s="674">
        <f t="shared" si="21"/>
        <v>0</v>
      </c>
      <c r="P321" s="284"/>
      <c r="Q321" s="295"/>
      <c r="R321" s="227"/>
      <c r="S321" s="105"/>
    </row>
    <row r="322" spans="1:19">
      <c r="A322" s="109"/>
      <c r="B322" s="82"/>
      <c r="C322" s="54"/>
      <c r="D322" s="54"/>
      <c r="E322" s="54"/>
      <c r="F322" s="55"/>
      <c r="G322" s="50"/>
      <c r="H322" s="317"/>
      <c r="I322" s="54"/>
      <c r="J322" s="222"/>
      <c r="K322" s="222"/>
      <c r="L322" s="223"/>
      <c r="M322" s="224"/>
      <c r="N322" s="667">
        <v>0.5</v>
      </c>
      <c r="O322" s="674">
        <f t="shared" si="21"/>
        <v>0</v>
      </c>
      <c r="P322" s="284"/>
      <c r="Q322" s="295"/>
      <c r="R322" s="227"/>
      <c r="S322" s="105"/>
    </row>
    <row r="323" spans="1:19">
      <c r="A323" s="109"/>
      <c r="B323" s="82"/>
      <c r="C323" s="54"/>
      <c r="D323" s="54"/>
      <c r="E323" s="54"/>
      <c r="F323" s="55"/>
      <c r="G323" s="50"/>
      <c r="H323" s="317"/>
      <c r="I323" s="54"/>
      <c r="J323" s="222"/>
      <c r="K323" s="222"/>
      <c r="L323" s="223"/>
      <c r="M323" s="224"/>
      <c r="N323" s="667">
        <v>0.5</v>
      </c>
      <c r="O323" s="674">
        <f t="shared" si="21"/>
        <v>0</v>
      </c>
      <c r="P323" s="284"/>
      <c r="Q323" s="295"/>
      <c r="R323" s="227"/>
      <c r="S323" s="105"/>
    </row>
    <row r="324" spans="1:19">
      <c r="A324" s="109"/>
      <c r="B324" s="82"/>
      <c r="C324" s="54"/>
      <c r="D324" s="54"/>
      <c r="E324" s="54"/>
      <c r="F324" s="55"/>
      <c r="G324" s="50"/>
      <c r="H324" s="317"/>
      <c r="I324" s="54"/>
      <c r="J324" s="222"/>
      <c r="K324" s="222"/>
      <c r="L324" s="223"/>
      <c r="M324" s="224"/>
      <c r="N324" s="667">
        <v>0.5</v>
      </c>
      <c r="O324" s="674">
        <f t="shared" si="21"/>
        <v>0</v>
      </c>
      <c r="P324" s="284"/>
      <c r="Q324" s="295"/>
      <c r="R324" s="227"/>
      <c r="S324" s="105"/>
    </row>
    <row r="325" spans="1:19">
      <c r="A325" s="109"/>
      <c r="B325" s="82"/>
      <c r="C325" s="54"/>
      <c r="D325" s="54"/>
      <c r="E325" s="54"/>
      <c r="F325" s="55"/>
      <c r="G325" s="50"/>
      <c r="H325" s="317"/>
      <c r="I325" s="54"/>
      <c r="J325" s="222"/>
      <c r="K325" s="222"/>
      <c r="L325" s="223"/>
      <c r="M325" s="224"/>
      <c r="N325" s="667">
        <v>0.5</v>
      </c>
      <c r="O325" s="674">
        <f t="shared" si="21"/>
        <v>0</v>
      </c>
      <c r="P325" s="284"/>
      <c r="Q325" s="295"/>
      <c r="R325" s="227"/>
      <c r="S325" s="105"/>
    </row>
    <row r="326" spans="1:19">
      <c r="A326" s="109"/>
      <c r="B326" s="82"/>
      <c r="C326" s="54"/>
      <c r="D326" s="54"/>
      <c r="E326" s="54"/>
      <c r="F326" s="55"/>
      <c r="G326" s="50"/>
      <c r="H326" s="317"/>
      <c r="I326" s="54"/>
      <c r="J326" s="222"/>
      <c r="K326" s="222"/>
      <c r="L326" s="223"/>
      <c r="M326" s="224"/>
      <c r="N326" s="667">
        <v>0.5</v>
      </c>
      <c r="O326" s="674">
        <f t="shared" si="21"/>
        <v>0</v>
      </c>
      <c r="P326" s="284"/>
      <c r="Q326" s="295"/>
      <c r="R326" s="227"/>
      <c r="S326" s="105"/>
    </row>
    <row r="327" spans="1:19">
      <c r="A327" s="109"/>
      <c r="B327" s="82"/>
      <c r="C327" s="54"/>
      <c r="D327" s="54"/>
      <c r="E327" s="54"/>
      <c r="F327" s="55"/>
      <c r="G327" s="50"/>
      <c r="H327" s="319"/>
      <c r="I327" s="54"/>
      <c r="J327" s="222"/>
      <c r="K327" s="222"/>
      <c r="L327" s="223"/>
      <c r="M327" s="225"/>
      <c r="N327" s="670">
        <v>0.5</v>
      </c>
      <c r="O327" s="675">
        <f t="shared" ref="O327" si="22">M327*0.5</f>
        <v>0</v>
      </c>
      <c r="P327" s="285"/>
      <c r="Q327" s="296"/>
      <c r="R327" s="228"/>
      <c r="S327" s="106"/>
    </row>
    <row r="328" spans="1:19" ht="15.75" thickBot="1">
      <c r="A328" s="593" t="s">
        <v>238</v>
      </c>
      <c r="B328" s="594"/>
      <c r="C328" s="594"/>
      <c r="D328" s="594"/>
      <c r="E328" s="594"/>
      <c r="F328" s="594"/>
      <c r="G328" s="594"/>
      <c r="H328" s="214">
        <f>SUM(H317:H327)</f>
        <v>0</v>
      </c>
      <c r="I328" s="88"/>
      <c r="J328" s="215">
        <f>SUM(J317:J327)</f>
        <v>0</v>
      </c>
      <c r="K328" s="215">
        <f>SUM(K317:K327)</f>
        <v>0</v>
      </c>
      <c r="L328" s="216">
        <f>SUM(L317:L327)</f>
        <v>0</v>
      </c>
      <c r="M328" s="217">
        <f>SUM(M317:M327)</f>
        <v>0</v>
      </c>
      <c r="N328" s="218"/>
      <c r="O328" s="218"/>
      <c r="P328" s="88"/>
      <c r="Q328" s="297"/>
      <c r="R328" s="218">
        <f>SUM(R317:R327)</f>
        <v>0</v>
      </c>
      <c r="S328" s="92"/>
    </row>
    <row r="329" spans="1:19">
      <c r="A329" s="51"/>
      <c r="B329" s="51"/>
      <c r="C329" s="51"/>
      <c r="D329" s="51"/>
      <c r="E329" s="51"/>
      <c r="F329" s="51"/>
      <c r="G329" s="51"/>
      <c r="H329" s="337"/>
      <c r="I329" s="337"/>
      <c r="J329" s="337"/>
      <c r="K329" s="337"/>
      <c r="L329" s="337"/>
      <c r="M329" s="337"/>
      <c r="N329" s="337"/>
      <c r="O329" s="337"/>
      <c r="P329" s="337"/>
      <c r="Q329" s="337"/>
      <c r="R329" s="337"/>
      <c r="S329" s="337"/>
    </row>
    <row r="330" spans="1:19" ht="15" thickBot="1">
      <c r="A330" s="51"/>
      <c r="B330" s="51"/>
      <c r="C330" s="51"/>
      <c r="D330" s="51"/>
      <c r="E330" s="51"/>
      <c r="F330" s="51"/>
      <c r="G330" s="51"/>
      <c r="H330" s="51"/>
      <c r="I330" s="51"/>
      <c r="J330" s="51"/>
      <c r="K330" s="51"/>
      <c r="L330" s="51"/>
      <c r="M330" s="51"/>
      <c r="N330" s="51"/>
      <c r="O330" s="51"/>
      <c r="P330" s="51"/>
      <c r="Q330" s="51"/>
      <c r="R330" s="51"/>
      <c r="S330" s="51"/>
    </row>
    <row r="331" spans="1:19">
      <c r="A331" s="598"/>
      <c r="B331" s="599"/>
      <c r="C331" s="599"/>
      <c r="D331" s="599"/>
      <c r="E331" s="599"/>
      <c r="F331" s="599"/>
      <c r="G331" s="337"/>
      <c r="H331" s="90"/>
      <c r="I331" s="337"/>
      <c r="J331" s="337"/>
      <c r="K331" s="337"/>
      <c r="L331" s="34"/>
      <c r="M331" s="336"/>
      <c r="N331" s="337"/>
      <c r="O331" s="337"/>
      <c r="P331" s="337"/>
      <c r="Q331" s="337"/>
      <c r="R331" s="337"/>
      <c r="S331" s="34"/>
    </row>
    <row r="332" spans="1:19" ht="15">
      <c r="A332" s="595" t="s">
        <v>245</v>
      </c>
      <c r="B332" s="596"/>
      <c r="C332" s="596"/>
      <c r="D332" s="596"/>
      <c r="E332" s="596"/>
      <c r="F332" s="597"/>
      <c r="G332" s="59" t="s">
        <v>64</v>
      </c>
      <c r="H332" s="316"/>
      <c r="I332" s="87"/>
      <c r="J332" s="234"/>
      <c r="K332" s="234"/>
      <c r="L332" s="220"/>
      <c r="M332" s="221"/>
      <c r="N332" s="386"/>
      <c r="O332" s="387">
        <f>M332*0.5</f>
        <v>0</v>
      </c>
      <c r="P332" s="287"/>
      <c r="Q332" s="292"/>
      <c r="R332" s="226"/>
      <c r="S332" s="91"/>
    </row>
    <row r="333" spans="1:19">
      <c r="A333" s="109"/>
      <c r="B333" s="82"/>
      <c r="C333" s="54"/>
      <c r="D333" s="54"/>
      <c r="E333" s="54"/>
      <c r="F333" s="55"/>
      <c r="G333" s="50"/>
      <c r="H333" s="317"/>
      <c r="I333" s="54"/>
      <c r="J333" s="222"/>
      <c r="K333" s="222"/>
      <c r="L333" s="223"/>
      <c r="M333" s="224"/>
      <c r="N333" s="667">
        <v>0.5</v>
      </c>
      <c r="O333" s="674">
        <f>M333*0.5</f>
        <v>0</v>
      </c>
      <c r="P333" s="286"/>
      <c r="Q333" s="298"/>
      <c r="R333" s="227"/>
      <c r="S333" s="105"/>
    </row>
    <row r="334" spans="1:19">
      <c r="A334" s="109"/>
      <c r="B334" s="82"/>
      <c r="C334" s="54"/>
      <c r="D334" s="54"/>
      <c r="E334" s="54"/>
      <c r="F334" s="55"/>
      <c r="G334" s="50"/>
      <c r="H334" s="317"/>
      <c r="I334" s="54"/>
      <c r="J334" s="222"/>
      <c r="K334" s="222"/>
      <c r="L334" s="223"/>
      <c r="M334" s="224"/>
      <c r="N334" s="667">
        <v>0.5</v>
      </c>
      <c r="O334" s="674">
        <f t="shared" ref="O334:O341" si="23">M334*0.5</f>
        <v>0</v>
      </c>
      <c r="P334" s="284"/>
      <c r="Q334" s="295"/>
      <c r="R334" s="227"/>
      <c r="S334" s="105"/>
    </row>
    <row r="335" spans="1:19">
      <c r="A335" s="109"/>
      <c r="B335" s="82"/>
      <c r="C335" s="54"/>
      <c r="D335" s="54"/>
      <c r="E335" s="54"/>
      <c r="F335" s="55"/>
      <c r="G335" s="50"/>
      <c r="H335" s="317"/>
      <c r="I335" s="54"/>
      <c r="J335" s="222"/>
      <c r="K335" s="222"/>
      <c r="L335" s="223"/>
      <c r="M335" s="224"/>
      <c r="N335" s="667">
        <v>0.5</v>
      </c>
      <c r="O335" s="674">
        <f t="shared" si="23"/>
        <v>0</v>
      </c>
      <c r="P335" s="284"/>
      <c r="Q335" s="295"/>
      <c r="R335" s="227"/>
      <c r="S335" s="105"/>
    </row>
    <row r="336" spans="1:19">
      <c r="A336" s="109"/>
      <c r="B336" s="82"/>
      <c r="C336" s="54"/>
      <c r="D336" s="54"/>
      <c r="E336" s="54"/>
      <c r="F336" s="55"/>
      <c r="G336" s="50"/>
      <c r="H336" s="317"/>
      <c r="I336" s="54"/>
      <c r="J336" s="222"/>
      <c r="K336" s="222"/>
      <c r="L336" s="223"/>
      <c r="M336" s="224"/>
      <c r="N336" s="667">
        <v>0.5</v>
      </c>
      <c r="O336" s="674">
        <f t="shared" si="23"/>
        <v>0</v>
      </c>
      <c r="P336" s="284"/>
      <c r="Q336" s="295"/>
      <c r="R336" s="227"/>
      <c r="S336" s="105"/>
    </row>
    <row r="337" spans="1:19">
      <c r="A337" s="109"/>
      <c r="B337" s="82"/>
      <c r="C337" s="54"/>
      <c r="D337" s="54"/>
      <c r="E337" s="54"/>
      <c r="F337" s="55"/>
      <c r="G337" s="50"/>
      <c r="H337" s="317"/>
      <c r="I337" s="54"/>
      <c r="J337" s="222"/>
      <c r="K337" s="222"/>
      <c r="L337" s="223"/>
      <c r="M337" s="224"/>
      <c r="N337" s="667">
        <v>0.5</v>
      </c>
      <c r="O337" s="674">
        <f t="shared" si="23"/>
        <v>0</v>
      </c>
      <c r="P337" s="284"/>
      <c r="Q337" s="295"/>
      <c r="R337" s="227"/>
      <c r="S337" s="105"/>
    </row>
    <row r="338" spans="1:19">
      <c r="A338" s="109"/>
      <c r="B338" s="82"/>
      <c r="C338" s="54"/>
      <c r="D338" s="54"/>
      <c r="E338" s="54"/>
      <c r="F338" s="55"/>
      <c r="G338" s="50"/>
      <c r="H338" s="317"/>
      <c r="I338" s="54"/>
      <c r="J338" s="222"/>
      <c r="K338" s="222"/>
      <c r="L338" s="223"/>
      <c r="M338" s="224"/>
      <c r="N338" s="667">
        <v>0.5</v>
      </c>
      <c r="O338" s="674">
        <f t="shared" si="23"/>
        <v>0</v>
      </c>
      <c r="P338" s="284"/>
      <c r="Q338" s="295"/>
      <c r="R338" s="227"/>
      <c r="S338" s="105"/>
    </row>
    <row r="339" spans="1:19">
      <c r="A339" s="109"/>
      <c r="B339" s="82"/>
      <c r="C339" s="54"/>
      <c r="D339" s="54"/>
      <c r="E339" s="54"/>
      <c r="F339" s="55"/>
      <c r="G339" s="50"/>
      <c r="H339" s="317"/>
      <c r="I339" s="54"/>
      <c r="J339" s="222"/>
      <c r="K339" s="222"/>
      <c r="L339" s="223"/>
      <c r="M339" s="224"/>
      <c r="N339" s="667">
        <v>0.5</v>
      </c>
      <c r="O339" s="674">
        <f t="shared" si="23"/>
        <v>0</v>
      </c>
      <c r="P339" s="284"/>
      <c r="Q339" s="295"/>
      <c r="R339" s="227"/>
      <c r="S339" s="105"/>
    </row>
    <row r="340" spans="1:19">
      <c r="A340" s="109"/>
      <c r="B340" s="82"/>
      <c r="C340" s="54"/>
      <c r="D340" s="54"/>
      <c r="E340" s="54"/>
      <c r="F340" s="55"/>
      <c r="G340" s="50"/>
      <c r="H340" s="317"/>
      <c r="I340" s="54"/>
      <c r="J340" s="222"/>
      <c r="K340" s="222"/>
      <c r="L340" s="223"/>
      <c r="M340" s="224"/>
      <c r="N340" s="667">
        <v>0.5</v>
      </c>
      <c r="O340" s="674">
        <f t="shared" si="23"/>
        <v>0</v>
      </c>
      <c r="P340" s="284"/>
      <c r="Q340" s="295"/>
      <c r="R340" s="227"/>
      <c r="S340" s="105"/>
    </row>
    <row r="341" spans="1:19">
      <c r="A341" s="109"/>
      <c r="B341" s="82"/>
      <c r="C341" s="54"/>
      <c r="D341" s="54"/>
      <c r="E341" s="54"/>
      <c r="F341" s="55"/>
      <c r="G341" s="50"/>
      <c r="H341" s="319"/>
      <c r="I341" s="54"/>
      <c r="J341" s="222"/>
      <c r="K341" s="222"/>
      <c r="L341" s="223"/>
      <c r="M341" s="225"/>
      <c r="N341" s="670">
        <v>0.5</v>
      </c>
      <c r="O341" s="675">
        <f t="shared" si="23"/>
        <v>0</v>
      </c>
      <c r="P341" s="285"/>
      <c r="Q341" s="296"/>
      <c r="R341" s="228"/>
      <c r="S341" s="106"/>
    </row>
    <row r="342" spans="1:19" ht="15.75" thickBot="1">
      <c r="A342" s="593" t="s">
        <v>238</v>
      </c>
      <c r="B342" s="594"/>
      <c r="C342" s="594"/>
      <c r="D342" s="594"/>
      <c r="E342" s="594"/>
      <c r="F342" s="594"/>
      <c r="G342" s="594"/>
      <c r="H342" s="214">
        <f>SUM(H332:H341)</f>
        <v>0</v>
      </c>
      <c r="I342" s="88"/>
      <c r="J342" s="215">
        <f>SUM(J332:J341)</f>
        <v>0</v>
      </c>
      <c r="K342" s="215">
        <f>SUM(K332:K341)</f>
        <v>0</v>
      </c>
      <c r="L342" s="216">
        <f>SUM(L332:L341)</f>
        <v>0</v>
      </c>
      <c r="M342" s="217">
        <f>SUM(M332:M341)</f>
        <v>0</v>
      </c>
      <c r="N342" s="218"/>
      <c r="O342" s="218">
        <f>SUM(O332:O341)</f>
        <v>0</v>
      </c>
      <c r="P342" s="88"/>
      <c r="Q342" s="297"/>
      <c r="R342" s="218">
        <f>SUM(R332:R341)</f>
        <v>0</v>
      </c>
      <c r="S342" s="92"/>
    </row>
    <row r="343" spans="1:19">
      <c r="A343" s="51"/>
      <c r="B343" s="51"/>
      <c r="C343" s="51"/>
      <c r="D343" s="51"/>
      <c r="E343" s="51"/>
      <c r="F343" s="51"/>
      <c r="G343" s="51"/>
      <c r="H343" s="337"/>
      <c r="I343" s="337"/>
      <c r="J343" s="337"/>
      <c r="K343" s="337"/>
      <c r="L343" s="337"/>
      <c r="M343" s="337"/>
      <c r="N343" s="337"/>
      <c r="O343" s="337"/>
      <c r="P343" s="337"/>
      <c r="Q343" s="337"/>
      <c r="R343" s="337"/>
      <c r="S343" s="337"/>
    </row>
    <row r="344" spans="1:19" ht="15" thickBot="1">
      <c r="A344" s="51"/>
      <c r="B344" s="51"/>
      <c r="C344" s="51"/>
      <c r="D344" s="51"/>
      <c r="E344" s="51"/>
      <c r="F344" s="51"/>
      <c r="G344" s="51"/>
      <c r="H344" s="51"/>
      <c r="I344" s="51"/>
      <c r="J344" s="51"/>
      <c r="K344" s="51"/>
      <c r="L344" s="51"/>
      <c r="M344" s="51"/>
      <c r="N344" s="51"/>
      <c r="O344" s="51"/>
      <c r="P344" s="51"/>
      <c r="Q344" s="51"/>
      <c r="R344" s="51"/>
      <c r="S344" s="51"/>
    </row>
    <row r="345" spans="1:19">
      <c r="A345" s="598"/>
      <c r="B345" s="599"/>
      <c r="C345" s="599"/>
      <c r="D345" s="599"/>
      <c r="E345" s="599"/>
      <c r="F345" s="599"/>
      <c r="G345" s="337"/>
      <c r="H345" s="90"/>
      <c r="I345" s="337"/>
      <c r="J345" s="337"/>
      <c r="K345" s="337"/>
      <c r="L345" s="34"/>
      <c r="M345" s="336"/>
      <c r="N345" s="337"/>
      <c r="O345" s="337"/>
      <c r="P345" s="337"/>
      <c r="Q345" s="337"/>
      <c r="R345" s="337"/>
      <c r="S345" s="34"/>
    </row>
    <row r="346" spans="1:19" ht="15">
      <c r="A346" s="595" t="s">
        <v>246</v>
      </c>
      <c r="B346" s="596"/>
      <c r="C346" s="596"/>
      <c r="D346" s="596"/>
      <c r="E346" s="596"/>
      <c r="F346" s="597"/>
      <c r="G346" s="59" t="s">
        <v>64</v>
      </c>
      <c r="H346" s="316"/>
      <c r="I346" s="87"/>
      <c r="J346" s="234"/>
      <c r="K346" s="234"/>
      <c r="L346" s="220"/>
      <c r="M346" s="221"/>
      <c r="N346" s="386"/>
      <c r="O346" s="387">
        <f>M346*0.5</f>
        <v>0</v>
      </c>
      <c r="P346" s="287"/>
      <c r="Q346" s="292"/>
      <c r="R346" s="226"/>
      <c r="S346" s="93"/>
    </row>
    <row r="347" spans="1:19">
      <c r="A347" s="109"/>
      <c r="B347" s="82"/>
      <c r="C347" s="54"/>
      <c r="D347" s="54"/>
      <c r="E347" s="54"/>
      <c r="F347" s="55"/>
      <c r="G347" s="50"/>
      <c r="H347" s="317"/>
      <c r="I347" s="54"/>
      <c r="J347" s="222"/>
      <c r="K347" s="222"/>
      <c r="L347" s="223"/>
      <c r="M347" s="224"/>
      <c r="N347" s="667">
        <v>0.5</v>
      </c>
      <c r="O347" s="674">
        <f>M347*0.5</f>
        <v>0</v>
      </c>
      <c r="P347" s="286"/>
      <c r="Q347" s="298"/>
      <c r="R347" s="227"/>
      <c r="S347" s="107"/>
    </row>
    <row r="348" spans="1:19">
      <c r="A348" s="109"/>
      <c r="B348" s="82"/>
      <c r="C348" s="54"/>
      <c r="D348" s="54"/>
      <c r="E348" s="54"/>
      <c r="F348" s="55"/>
      <c r="G348" s="50"/>
      <c r="H348" s="317"/>
      <c r="I348" s="54"/>
      <c r="J348" s="222"/>
      <c r="K348" s="222"/>
      <c r="L348" s="223"/>
      <c r="M348" s="224"/>
      <c r="N348" s="667">
        <v>0.5</v>
      </c>
      <c r="O348" s="674">
        <f t="shared" ref="O348:O356" si="24">M348*0.5</f>
        <v>0</v>
      </c>
      <c r="P348" s="284"/>
      <c r="Q348" s="295"/>
      <c r="R348" s="227"/>
      <c r="S348" s="107"/>
    </row>
    <row r="349" spans="1:19">
      <c r="A349" s="109"/>
      <c r="B349" s="82"/>
      <c r="C349" s="54"/>
      <c r="D349" s="54"/>
      <c r="E349" s="54"/>
      <c r="F349" s="55"/>
      <c r="G349" s="50"/>
      <c r="H349" s="317"/>
      <c r="I349" s="54"/>
      <c r="J349" s="222"/>
      <c r="K349" s="222"/>
      <c r="L349" s="223"/>
      <c r="M349" s="224"/>
      <c r="N349" s="667">
        <v>0.5</v>
      </c>
      <c r="O349" s="674">
        <f t="shared" si="24"/>
        <v>0</v>
      </c>
      <c r="P349" s="284"/>
      <c r="Q349" s="295"/>
      <c r="R349" s="227"/>
      <c r="S349" s="107"/>
    </row>
    <row r="350" spans="1:19">
      <c r="A350" s="109"/>
      <c r="B350" s="82"/>
      <c r="C350" s="54"/>
      <c r="D350" s="54"/>
      <c r="E350" s="54"/>
      <c r="F350" s="55"/>
      <c r="G350" s="50"/>
      <c r="H350" s="317"/>
      <c r="I350" s="54"/>
      <c r="J350" s="222"/>
      <c r="K350" s="222"/>
      <c r="L350" s="223"/>
      <c r="M350" s="224"/>
      <c r="N350" s="667">
        <v>0.5</v>
      </c>
      <c r="O350" s="674">
        <f t="shared" si="24"/>
        <v>0</v>
      </c>
      <c r="P350" s="284"/>
      <c r="Q350" s="295"/>
      <c r="R350" s="227"/>
      <c r="S350" s="107"/>
    </row>
    <row r="351" spans="1:19">
      <c r="A351" s="109"/>
      <c r="B351" s="82"/>
      <c r="C351" s="54"/>
      <c r="D351" s="54"/>
      <c r="E351" s="54"/>
      <c r="F351" s="55"/>
      <c r="G351" s="50"/>
      <c r="H351" s="317"/>
      <c r="I351" s="54"/>
      <c r="J351" s="222"/>
      <c r="K351" s="222"/>
      <c r="L351" s="223"/>
      <c r="M351" s="224"/>
      <c r="N351" s="667">
        <v>0.5</v>
      </c>
      <c r="O351" s="674">
        <f t="shared" si="24"/>
        <v>0</v>
      </c>
      <c r="P351" s="284"/>
      <c r="Q351" s="295"/>
      <c r="R351" s="227"/>
      <c r="S351" s="107"/>
    </row>
    <row r="352" spans="1:19">
      <c r="A352" s="109"/>
      <c r="B352" s="82"/>
      <c r="C352" s="54"/>
      <c r="D352" s="54"/>
      <c r="E352" s="54"/>
      <c r="F352" s="55"/>
      <c r="G352" s="50"/>
      <c r="H352" s="317"/>
      <c r="I352" s="54"/>
      <c r="J352" s="222"/>
      <c r="K352" s="222"/>
      <c r="L352" s="223"/>
      <c r="M352" s="224"/>
      <c r="N352" s="667">
        <v>0.5</v>
      </c>
      <c r="O352" s="674">
        <f t="shared" si="24"/>
        <v>0</v>
      </c>
      <c r="P352" s="284"/>
      <c r="Q352" s="295"/>
      <c r="R352" s="227"/>
      <c r="S352" s="107"/>
    </row>
    <row r="353" spans="1:19">
      <c r="A353" s="109"/>
      <c r="B353" s="82"/>
      <c r="C353" s="54"/>
      <c r="D353" s="54"/>
      <c r="E353" s="54"/>
      <c r="F353" s="55"/>
      <c r="G353" s="50"/>
      <c r="H353" s="317"/>
      <c r="I353" s="54"/>
      <c r="J353" s="222"/>
      <c r="K353" s="222"/>
      <c r="L353" s="223"/>
      <c r="M353" s="224"/>
      <c r="N353" s="667">
        <v>0.5</v>
      </c>
      <c r="O353" s="674">
        <f t="shared" si="24"/>
        <v>0</v>
      </c>
      <c r="P353" s="284"/>
      <c r="Q353" s="295"/>
      <c r="R353" s="227"/>
      <c r="S353" s="107"/>
    </row>
    <row r="354" spans="1:19">
      <c r="A354" s="109"/>
      <c r="B354" s="82"/>
      <c r="C354" s="54"/>
      <c r="D354" s="54"/>
      <c r="E354" s="54"/>
      <c r="F354" s="55"/>
      <c r="G354" s="50"/>
      <c r="H354" s="317"/>
      <c r="I354" s="54"/>
      <c r="J354" s="222"/>
      <c r="K354" s="222"/>
      <c r="L354" s="223"/>
      <c r="M354" s="224"/>
      <c r="N354" s="667">
        <v>0.5</v>
      </c>
      <c r="O354" s="674">
        <f t="shared" si="24"/>
        <v>0</v>
      </c>
      <c r="P354" s="284"/>
      <c r="Q354" s="295"/>
      <c r="R354" s="227"/>
      <c r="S354" s="107"/>
    </row>
    <row r="355" spans="1:19">
      <c r="A355" s="109"/>
      <c r="B355" s="82"/>
      <c r="C355" s="54"/>
      <c r="D355" s="54"/>
      <c r="E355" s="54"/>
      <c r="F355" s="55"/>
      <c r="G355" s="50"/>
      <c r="H355" s="317"/>
      <c r="I355" s="54"/>
      <c r="J355" s="222"/>
      <c r="K355" s="222"/>
      <c r="L355" s="223"/>
      <c r="M355" s="224"/>
      <c r="N355" s="667">
        <v>0.5</v>
      </c>
      <c r="O355" s="674">
        <f t="shared" si="24"/>
        <v>0</v>
      </c>
      <c r="P355" s="284"/>
      <c r="Q355" s="295"/>
      <c r="R355" s="227"/>
      <c r="S355" s="107"/>
    </row>
    <row r="356" spans="1:19">
      <c r="A356" s="109"/>
      <c r="B356" s="82"/>
      <c r="C356" s="54"/>
      <c r="D356" s="54"/>
      <c r="E356" s="54"/>
      <c r="F356" s="55"/>
      <c r="G356" s="50"/>
      <c r="H356" s="319"/>
      <c r="I356" s="54"/>
      <c r="J356" s="222"/>
      <c r="K356" s="222"/>
      <c r="L356" s="223"/>
      <c r="M356" s="224"/>
      <c r="N356" s="670">
        <v>0.5</v>
      </c>
      <c r="O356" s="675">
        <f t="shared" si="24"/>
        <v>0</v>
      </c>
      <c r="P356" s="284"/>
      <c r="Q356" s="295"/>
      <c r="R356" s="227"/>
      <c r="S356" s="107"/>
    </row>
    <row r="357" spans="1:19" ht="15.75" thickBot="1">
      <c r="A357" s="593" t="s">
        <v>238</v>
      </c>
      <c r="B357" s="594"/>
      <c r="C357" s="594"/>
      <c r="D357" s="594"/>
      <c r="E357" s="594"/>
      <c r="F357" s="594"/>
      <c r="G357" s="594"/>
      <c r="H357" s="214">
        <f>SUM(H346:H356)</f>
        <v>0</v>
      </c>
      <c r="I357" s="88"/>
      <c r="J357" s="215">
        <f>SUM(J346:J356)</f>
        <v>0</v>
      </c>
      <c r="K357" s="215">
        <f>SUM(K346:K356)</f>
        <v>0</v>
      </c>
      <c r="L357" s="216">
        <f>SUM(L346:L356)</f>
        <v>0</v>
      </c>
      <c r="M357" s="217">
        <f>SUM(M346:M356)</f>
        <v>0</v>
      </c>
      <c r="N357" s="218"/>
      <c r="O357" s="218">
        <f>SUM(O346:O356)</f>
        <v>0</v>
      </c>
      <c r="P357" s="88"/>
      <c r="Q357" s="297"/>
      <c r="R357" s="218">
        <f>SUM(R346:R356)</f>
        <v>0</v>
      </c>
      <c r="S357" s="95"/>
    </row>
    <row r="358" spans="1:19">
      <c r="A358" s="51"/>
      <c r="B358" s="51"/>
      <c r="C358" s="51"/>
      <c r="D358" s="51"/>
      <c r="E358" s="51"/>
      <c r="F358" s="51"/>
      <c r="G358" s="51"/>
      <c r="H358" s="337"/>
      <c r="I358" s="337"/>
      <c r="J358" s="337"/>
      <c r="K358" s="337"/>
      <c r="L358" s="337"/>
      <c r="M358" s="337"/>
      <c r="N358" s="337"/>
      <c r="O358" s="337"/>
      <c r="P358" s="337"/>
      <c r="Q358" s="337"/>
      <c r="R358" s="337"/>
      <c r="S358" s="337"/>
    </row>
    <row r="359" spans="1:19" ht="15" thickBot="1">
      <c r="A359" s="310"/>
      <c r="B359" s="310"/>
      <c r="C359" s="310"/>
      <c r="D359" s="310"/>
      <c r="E359" s="310"/>
      <c r="F359" s="310"/>
      <c r="G359" s="310"/>
      <c r="H359" s="310"/>
      <c r="I359" s="310"/>
      <c r="J359" s="310"/>
      <c r="K359" s="310"/>
      <c r="L359" s="310"/>
      <c r="M359" s="310"/>
      <c r="N359" s="310"/>
      <c r="O359" s="310"/>
      <c r="P359" s="310"/>
      <c r="Q359" s="310"/>
      <c r="R359" s="310"/>
      <c r="S359" s="310"/>
    </row>
    <row r="360" spans="1:19">
      <c r="A360" s="598"/>
      <c r="B360" s="599"/>
      <c r="C360" s="599"/>
      <c r="D360" s="599"/>
      <c r="E360" s="599"/>
      <c r="F360" s="599"/>
      <c r="G360" s="337"/>
      <c r="H360" s="90"/>
      <c r="I360" s="337"/>
      <c r="J360" s="337"/>
      <c r="K360" s="337"/>
      <c r="L360" s="34"/>
      <c r="M360" s="336"/>
      <c r="N360" s="337"/>
      <c r="O360" s="337"/>
      <c r="P360" s="337"/>
      <c r="Q360" s="337"/>
      <c r="R360" s="337"/>
      <c r="S360" s="34"/>
    </row>
    <row r="361" spans="1:19" ht="15">
      <c r="A361" s="595" t="s">
        <v>247</v>
      </c>
      <c r="B361" s="596"/>
      <c r="C361" s="596"/>
      <c r="D361" s="596"/>
      <c r="E361" s="596"/>
      <c r="F361" s="597"/>
      <c r="G361" s="59" t="s">
        <v>64</v>
      </c>
      <c r="H361" s="316"/>
      <c r="I361" s="87"/>
      <c r="J361" s="234"/>
      <c r="K361" s="234"/>
      <c r="L361" s="220"/>
      <c r="M361" s="221"/>
      <c r="N361" s="386"/>
      <c r="O361" s="387">
        <f>M361*0.5</f>
        <v>0</v>
      </c>
      <c r="P361" s="287"/>
      <c r="Q361" s="292"/>
      <c r="R361" s="226"/>
      <c r="S361" s="91"/>
    </row>
    <row r="362" spans="1:19">
      <c r="A362" s="109"/>
      <c r="B362" s="82"/>
      <c r="C362" s="54"/>
      <c r="D362" s="54"/>
      <c r="E362" s="54"/>
      <c r="F362" s="55"/>
      <c r="G362" s="50"/>
      <c r="H362" s="317"/>
      <c r="I362" s="54"/>
      <c r="J362" s="222"/>
      <c r="K362" s="222"/>
      <c r="L362" s="223"/>
      <c r="M362" s="224"/>
      <c r="N362" s="667">
        <v>0.5</v>
      </c>
      <c r="O362" s="674">
        <f>M362*0.5</f>
        <v>0</v>
      </c>
      <c r="P362" s="286"/>
      <c r="Q362" s="298"/>
      <c r="R362" s="227"/>
      <c r="S362" s="105"/>
    </row>
    <row r="363" spans="1:19">
      <c r="A363" s="109"/>
      <c r="B363" s="82"/>
      <c r="C363" s="54"/>
      <c r="D363" s="54"/>
      <c r="E363" s="54"/>
      <c r="F363" s="55"/>
      <c r="G363" s="50"/>
      <c r="H363" s="317"/>
      <c r="I363" s="54"/>
      <c r="J363" s="222"/>
      <c r="K363" s="222"/>
      <c r="L363" s="223"/>
      <c r="M363" s="224"/>
      <c r="N363" s="667">
        <v>0.5</v>
      </c>
      <c r="O363" s="674">
        <f t="shared" ref="O363:O371" si="25">M363*0.5</f>
        <v>0</v>
      </c>
      <c r="P363" s="284"/>
      <c r="Q363" s="295"/>
      <c r="R363" s="227"/>
      <c r="S363" s="105"/>
    </row>
    <row r="364" spans="1:19">
      <c r="A364" s="109"/>
      <c r="B364" s="82"/>
      <c r="C364" s="54"/>
      <c r="D364" s="54"/>
      <c r="E364" s="54"/>
      <c r="F364" s="55"/>
      <c r="G364" s="50"/>
      <c r="H364" s="317"/>
      <c r="I364" s="54"/>
      <c r="J364" s="222"/>
      <c r="K364" s="222"/>
      <c r="L364" s="223"/>
      <c r="M364" s="224"/>
      <c r="N364" s="667">
        <v>0.5</v>
      </c>
      <c r="O364" s="674">
        <f t="shared" si="25"/>
        <v>0</v>
      </c>
      <c r="P364" s="284"/>
      <c r="Q364" s="295"/>
      <c r="R364" s="227"/>
      <c r="S364" s="105"/>
    </row>
    <row r="365" spans="1:19">
      <c r="A365" s="109"/>
      <c r="B365" s="82"/>
      <c r="C365" s="54"/>
      <c r="D365" s="54"/>
      <c r="E365" s="54"/>
      <c r="F365" s="55"/>
      <c r="G365" s="50"/>
      <c r="H365" s="317"/>
      <c r="I365" s="54"/>
      <c r="J365" s="222"/>
      <c r="K365" s="222"/>
      <c r="L365" s="223"/>
      <c r="M365" s="224"/>
      <c r="N365" s="667">
        <v>0.5</v>
      </c>
      <c r="O365" s="674">
        <f t="shared" si="25"/>
        <v>0</v>
      </c>
      <c r="P365" s="284"/>
      <c r="Q365" s="295"/>
      <c r="R365" s="227"/>
      <c r="S365" s="105"/>
    </row>
    <row r="366" spans="1:19">
      <c r="A366" s="109"/>
      <c r="B366" s="82"/>
      <c r="C366" s="54"/>
      <c r="D366" s="54"/>
      <c r="E366" s="54"/>
      <c r="F366" s="55"/>
      <c r="G366" s="50"/>
      <c r="H366" s="317"/>
      <c r="I366" s="54"/>
      <c r="J366" s="222"/>
      <c r="K366" s="222"/>
      <c r="L366" s="223"/>
      <c r="M366" s="224"/>
      <c r="N366" s="667">
        <v>0.5</v>
      </c>
      <c r="O366" s="674">
        <f t="shared" si="25"/>
        <v>0</v>
      </c>
      <c r="P366" s="284"/>
      <c r="Q366" s="295"/>
      <c r="R366" s="227"/>
      <c r="S366" s="105"/>
    </row>
    <row r="367" spans="1:19">
      <c r="A367" s="109"/>
      <c r="B367" s="82"/>
      <c r="C367" s="54"/>
      <c r="D367" s="54"/>
      <c r="E367" s="54"/>
      <c r="F367" s="55"/>
      <c r="G367" s="50"/>
      <c r="H367" s="317"/>
      <c r="I367" s="54"/>
      <c r="J367" s="222"/>
      <c r="K367" s="222"/>
      <c r="L367" s="223"/>
      <c r="M367" s="224"/>
      <c r="N367" s="667">
        <v>0.5</v>
      </c>
      <c r="O367" s="674">
        <f t="shared" si="25"/>
        <v>0</v>
      </c>
      <c r="P367" s="284"/>
      <c r="Q367" s="295"/>
      <c r="R367" s="227"/>
      <c r="S367" s="105"/>
    </row>
    <row r="368" spans="1:19">
      <c r="A368" s="109"/>
      <c r="B368" s="82"/>
      <c r="C368" s="54"/>
      <c r="D368" s="54"/>
      <c r="E368" s="54"/>
      <c r="F368" s="55"/>
      <c r="G368" s="50"/>
      <c r="H368" s="317"/>
      <c r="I368" s="54"/>
      <c r="J368" s="222"/>
      <c r="K368" s="222"/>
      <c r="L368" s="223"/>
      <c r="M368" s="224"/>
      <c r="N368" s="667">
        <v>0.5</v>
      </c>
      <c r="O368" s="674">
        <f t="shared" si="25"/>
        <v>0</v>
      </c>
      <c r="P368" s="284"/>
      <c r="Q368" s="295"/>
      <c r="R368" s="227"/>
      <c r="S368" s="105"/>
    </row>
    <row r="369" spans="1:19">
      <c r="A369" s="109"/>
      <c r="B369" s="82"/>
      <c r="C369" s="54"/>
      <c r="D369" s="54"/>
      <c r="E369" s="54"/>
      <c r="F369" s="55"/>
      <c r="G369" s="50"/>
      <c r="H369" s="317"/>
      <c r="I369" s="54"/>
      <c r="J369" s="222"/>
      <c r="K369" s="222"/>
      <c r="L369" s="223"/>
      <c r="M369" s="224"/>
      <c r="N369" s="667">
        <v>0.5</v>
      </c>
      <c r="O369" s="674">
        <f t="shared" si="25"/>
        <v>0</v>
      </c>
      <c r="P369" s="284"/>
      <c r="Q369" s="295"/>
      <c r="R369" s="227"/>
      <c r="S369" s="105"/>
    </row>
    <row r="370" spans="1:19">
      <c r="A370" s="109"/>
      <c r="B370" s="82"/>
      <c r="C370" s="54"/>
      <c r="D370" s="54"/>
      <c r="E370" s="54"/>
      <c r="F370" s="55"/>
      <c r="G370" s="50"/>
      <c r="H370" s="317"/>
      <c r="I370" s="54"/>
      <c r="J370" s="222"/>
      <c r="K370" s="222"/>
      <c r="L370" s="223"/>
      <c r="M370" s="224"/>
      <c r="N370" s="667">
        <v>0.5</v>
      </c>
      <c r="O370" s="674">
        <f t="shared" si="25"/>
        <v>0</v>
      </c>
      <c r="P370" s="284"/>
      <c r="Q370" s="295"/>
      <c r="R370" s="227"/>
      <c r="S370" s="105"/>
    </row>
    <row r="371" spans="1:19">
      <c r="A371" s="109"/>
      <c r="B371" s="82"/>
      <c r="C371" s="54"/>
      <c r="D371" s="54"/>
      <c r="E371" s="54"/>
      <c r="F371" s="55"/>
      <c r="G371" s="50"/>
      <c r="H371" s="319"/>
      <c r="I371" s="54"/>
      <c r="J371" s="222"/>
      <c r="K371" s="222"/>
      <c r="L371" s="223"/>
      <c r="M371" s="225"/>
      <c r="N371" s="670">
        <v>0.5</v>
      </c>
      <c r="O371" s="675">
        <f t="shared" si="25"/>
        <v>0</v>
      </c>
      <c r="P371" s="285"/>
      <c r="Q371" s="296"/>
      <c r="R371" s="228"/>
      <c r="S371" s="106"/>
    </row>
    <row r="372" spans="1:19" ht="15.75" thickBot="1">
      <c r="A372" s="593" t="s">
        <v>238</v>
      </c>
      <c r="B372" s="594"/>
      <c r="C372" s="594"/>
      <c r="D372" s="594"/>
      <c r="E372" s="594"/>
      <c r="F372" s="594"/>
      <c r="G372" s="594"/>
      <c r="H372" s="214">
        <f>SUM(H361:H371)</f>
        <v>0</v>
      </c>
      <c r="I372" s="88"/>
      <c r="J372" s="215">
        <f>SUM(J361:J371)</f>
        <v>0</v>
      </c>
      <c r="K372" s="215">
        <f>SUM(K361:K371)</f>
        <v>0</v>
      </c>
      <c r="L372" s="216">
        <f>SUM(L361:L371)</f>
        <v>0</v>
      </c>
      <c r="M372" s="217">
        <f>SUM(M361:M371)</f>
        <v>0</v>
      </c>
      <c r="N372" s="218"/>
      <c r="O372" s="218">
        <f>SUM(O361:O371)</f>
        <v>0</v>
      </c>
      <c r="P372" s="88"/>
      <c r="Q372" s="297"/>
      <c r="R372" s="218">
        <f>SUM(R361:R371)</f>
        <v>0</v>
      </c>
      <c r="S372" s="92"/>
    </row>
    <row r="373" spans="1:19">
      <c r="A373" s="51"/>
      <c r="B373" s="51"/>
      <c r="C373" s="51"/>
      <c r="D373" s="51"/>
      <c r="E373" s="51"/>
      <c r="F373" s="51"/>
      <c r="G373" s="51"/>
      <c r="H373" s="337"/>
      <c r="I373" s="337"/>
      <c r="J373" s="337"/>
      <c r="K373" s="337"/>
      <c r="L373" s="337"/>
      <c r="M373" s="337"/>
      <c r="N373" s="337"/>
      <c r="O373" s="337"/>
      <c r="P373" s="337"/>
      <c r="Q373" s="337"/>
      <c r="R373" s="337"/>
      <c r="S373" s="337"/>
    </row>
    <row r="374" spans="1:19" ht="15" thickBot="1">
      <c r="A374" s="51"/>
      <c r="B374" s="51"/>
      <c r="C374" s="51"/>
      <c r="D374" s="51"/>
      <c r="E374" s="51"/>
      <c r="F374" s="51"/>
      <c r="G374" s="51"/>
      <c r="H374" s="51"/>
      <c r="I374" s="51"/>
      <c r="J374" s="51"/>
      <c r="K374" s="51"/>
      <c r="L374" s="51"/>
      <c r="M374" s="51"/>
      <c r="N374" s="51"/>
      <c r="O374" s="51"/>
      <c r="P374" s="51"/>
      <c r="Q374" s="51"/>
      <c r="R374" s="51"/>
      <c r="S374" s="51"/>
    </row>
    <row r="375" spans="1:19">
      <c r="A375" s="598"/>
      <c r="B375" s="599"/>
      <c r="C375" s="599"/>
      <c r="D375" s="599"/>
      <c r="E375" s="599"/>
      <c r="F375" s="599"/>
      <c r="G375" s="337"/>
      <c r="H375" s="90"/>
      <c r="I375" s="337"/>
      <c r="J375" s="337"/>
      <c r="K375" s="337"/>
      <c r="L375" s="34"/>
      <c r="M375" s="336"/>
      <c r="N375" s="337"/>
      <c r="O375" s="337"/>
      <c r="P375" s="337"/>
      <c r="Q375" s="337"/>
      <c r="R375" s="337"/>
      <c r="S375" s="34"/>
    </row>
    <row r="376" spans="1:19" ht="15">
      <c r="A376" s="595" t="s">
        <v>248</v>
      </c>
      <c r="B376" s="596"/>
      <c r="C376" s="596"/>
      <c r="D376" s="596"/>
      <c r="E376" s="596"/>
      <c r="F376" s="597"/>
      <c r="G376" s="59" t="s">
        <v>64</v>
      </c>
      <c r="H376" s="316"/>
      <c r="I376" s="87"/>
      <c r="J376" s="234"/>
      <c r="K376" s="234"/>
      <c r="L376" s="220"/>
      <c r="M376" s="221"/>
      <c r="N376" s="386"/>
      <c r="O376" s="387">
        <f>M376*0.5</f>
        <v>0</v>
      </c>
      <c r="P376" s="287"/>
      <c r="Q376" s="292"/>
      <c r="R376" s="226"/>
      <c r="S376" s="93"/>
    </row>
    <row r="377" spans="1:19">
      <c r="A377" s="109"/>
      <c r="B377" s="82"/>
      <c r="C377" s="54"/>
      <c r="D377" s="54"/>
      <c r="E377" s="54"/>
      <c r="F377" s="55"/>
      <c r="G377" s="50"/>
      <c r="H377" s="317"/>
      <c r="I377" s="54"/>
      <c r="J377" s="222"/>
      <c r="K377" s="222"/>
      <c r="L377" s="223"/>
      <c r="M377" s="224"/>
      <c r="N377" s="667">
        <v>0.5</v>
      </c>
      <c r="O377" s="674">
        <f>M377*0.5</f>
        <v>0</v>
      </c>
      <c r="P377" s="286"/>
      <c r="Q377" s="298"/>
      <c r="R377" s="227"/>
      <c r="S377" s="107"/>
    </row>
    <row r="378" spans="1:19">
      <c r="A378" s="109"/>
      <c r="B378" s="82"/>
      <c r="C378" s="54"/>
      <c r="D378" s="54"/>
      <c r="E378" s="54"/>
      <c r="F378" s="55"/>
      <c r="G378" s="50"/>
      <c r="H378" s="317"/>
      <c r="I378" s="54"/>
      <c r="J378" s="222"/>
      <c r="K378" s="222"/>
      <c r="L378" s="223"/>
      <c r="M378" s="224"/>
      <c r="N378" s="667">
        <v>0.5</v>
      </c>
      <c r="O378" s="674">
        <f t="shared" ref="O378:O385" si="26">M378*0.5</f>
        <v>0</v>
      </c>
      <c r="P378" s="284"/>
      <c r="Q378" s="295"/>
      <c r="R378" s="227"/>
      <c r="S378" s="107"/>
    </row>
    <row r="379" spans="1:19">
      <c r="A379" s="109"/>
      <c r="B379" s="82"/>
      <c r="C379" s="54"/>
      <c r="D379" s="54"/>
      <c r="E379" s="54"/>
      <c r="F379" s="55"/>
      <c r="G379" s="50"/>
      <c r="H379" s="317"/>
      <c r="I379" s="54"/>
      <c r="J379" s="222"/>
      <c r="K379" s="222"/>
      <c r="L379" s="223"/>
      <c r="M379" s="224"/>
      <c r="N379" s="667">
        <v>0.5</v>
      </c>
      <c r="O379" s="674">
        <f t="shared" si="26"/>
        <v>0</v>
      </c>
      <c r="P379" s="284"/>
      <c r="Q379" s="295"/>
      <c r="R379" s="227"/>
      <c r="S379" s="107"/>
    </row>
    <row r="380" spans="1:19">
      <c r="A380" s="109"/>
      <c r="B380" s="82"/>
      <c r="C380" s="54"/>
      <c r="D380" s="54"/>
      <c r="E380" s="54"/>
      <c r="F380" s="55"/>
      <c r="G380" s="50"/>
      <c r="H380" s="317"/>
      <c r="I380" s="54"/>
      <c r="J380" s="222"/>
      <c r="K380" s="222"/>
      <c r="L380" s="223"/>
      <c r="M380" s="224"/>
      <c r="N380" s="667">
        <v>0.5</v>
      </c>
      <c r="O380" s="674">
        <f t="shared" si="26"/>
        <v>0</v>
      </c>
      <c r="P380" s="284"/>
      <c r="Q380" s="295"/>
      <c r="R380" s="227"/>
      <c r="S380" s="107"/>
    </row>
    <row r="381" spans="1:19">
      <c r="A381" s="109"/>
      <c r="B381" s="82"/>
      <c r="C381" s="54"/>
      <c r="D381" s="54"/>
      <c r="E381" s="54"/>
      <c r="F381" s="55"/>
      <c r="G381" s="50"/>
      <c r="H381" s="317"/>
      <c r="I381" s="54"/>
      <c r="J381" s="222"/>
      <c r="K381" s="222"/>
      <c r="L381" s="223"/>
      <c r="M381" s="224"/>
      <c r="N381" s="667">
        <v>0.5</v>
      </c>
      <c r="O381" s="674">
        <f t="shared" si="26"/>
        <v>0</v>
      </c>
      <c r="P381" s="284"/>
      <c r="Q381" s="295"/>
      <c r="R381" s="227"/>
      <c r="S381" s="107"/>
    </row>
    <row r="382" spans="1:19">
      <c r="A382" s="109"/>
      <c r="B382" s="82"/>
      <c r="C382" s="54"/>
      <c r="D382" s="54"/>
      <c r="E382" s="54"/>
      <c r="F382" s="55"/>
      <c r="G382" s="50"/>
      <c r="H382" s="317"/>
      <c r="I382" s="54"/>
      <c r="J382" s="222"/>
      <c r="K382" s="222"/>
      <c r="L382" s="223"/>
      <c r="M382" s="224"/>
      <c r="N382" s="667">
        <v>0.5</v>
      </c>
      <c r="O382" s="674">
        <f t="shared" si="26"/>
        <v>0</v>
      </c>
      <c r="P382" s="284"/>
      <c r="Q382" s="295"/>
      <c r="R382" s="227"/>
      <c r="S382" s="107"/>
    </row>
    <row r="383" spans="1:19">
      <c r="A383" s="109"/>
      <c r="B383" s="82"/>
      <c r="C383" s="54"/>
      <c r="D383" s="54"/>
      <c r="E383" s="54"/>
      <c r="F383" s="55"/>
      <c r="G383" s="50"/>
      <c r="H383" s="317"/>
      <c r="I383" s="54"/>
      <c r="J383" s="222"/>
      <c r="K383" s="222"/>
      <c r="L383" s="223"/>
      <c r="M383" s="224"/>
      <c r="N383" s="667">
        <v>0.5</v>
      </c>
      <c r="O383" s="674">
        <f t="shared" si="26"/>
        <v>0</v>
      </c>
      <c r="P383" s="284"/>
      <c r="Q383" s="295"/>
      <c r="R383" s="227"/>
      <c r="S383" s="107"/>
    </row>
    <row r="384" spans="1:19">
      <c r="A384" s="109"/>
      <c r="B384" s="82"/>
      <c r="C384" s="54"/>
      <c r="D384" s="54"/>
      <c r="E384" s="54"/>
      <c r="F384" s="55"/>
      <c r="G384" s="50"/>
      <c r="H384" s="317"/>
      <c r="I384" s="54"/>
      <c r="J384" s="222"/>
      <c r="K384" s="222"/>
      <c r="L384" s="223"/>
      <c r="M384" s="224"/>
      <c r="N384" s="667">
        <v>0.5</v>
      </c>
      <c r="O384" s="674">
        <f t="shared" si="26"/>
        <v>0</v>
      </c>
      <c r="P384" s="284"/>
      <c r="Q384" s="295"/>
      <c r="R384" s="227"/>
      <c r="S384" s="107"/>
    </row>
    <row r="385" spans="1:19">
      <c r="A385" s="109"/>
      <c r="B385" s="82"/>
      <c r="C385" s="54"/>
      <c r="D385" s="54"/>
      <c r="E385" s="54"/>
      <c r="F385" s="55"/>
      <c r="G385" s="299"/>
      <c r="H385" s="319"/>
      <c r="I385" s="54"/>
      <c r="J385" s="222"/>
      <c r="K385" s="222"/>
      <c r="L385" s="223"/>
      <c r="M385" s="225"/>
      <c r="N385" s="670">
        <v>0.5</v>
      </c>
      <c r="O385" s="675">
        <f t="shared" si="26"/>
        <v>0</v>
      </c>
      <c r="P385" s="285"/>
      <c r="Q385" s="296"/>
      <c r="R385" s="229"/>
      <c r="S385" s="108"/>
    </row>
    <row r="386" spans="1:19" ht="15.75" thickBot="1">
      <c r="A386" s="593" t="s">
        <v>238</v>
      </c>
      <c r="B386" s="594"/>
      <c r="C386" s="594"/>
      <c r="D386" s="594"/>
      <c r="E386" s="594"/>
      <c r="F386" s="594"/>
      <c r="G386" s="594"/>
      <c r="H386" s="214">
        <f>SUM(H376:H385)</f>
        <v>0</v>
      </c>
      <c r="I386" s="88"/>
      <c r="J386" s="215">
        <f>SUM(J376:J385)</f>
        <v>0</v>
      </c>
      <c r="K386" s="215">
        <f>SUM(K376:K385)</f>
        <v>0</v>
      </c>
      <c r="L386" s="216">
        <f>SUM(L376:L385)</f>
        <v>0</v>
      </c>
      <c r="M386" s="217">
        <f>SUM(M376:M385)</f>
        <v>0</v>
      </c>
      <c r="N386" s="218"/>
      <c r="O386" s="218">
        <f>SUM(O376:O385)</f>
        <v>0</v>
      </c>
      <c r="P386" s="88"/>
      <c r="Q386" s="297"/>
      <c r="R386" s="218">
        <f>SUM(R376:R385)</f>
        <v>0</v>
      </c>
      <c r="S386" s="95"/>
    </row>
    <row r="387" spans="1:19">
      <c r="A387" s="51"/>
      <c r="B387" s="51"/>
      <c r="C387" s="51"/>
      <c r="D387" s="51"/>
      <c r="E387" s="51"/>
      <c r="F387" s="51"/>
      <c r="G387" s="51"/>
      <c r="H387" s="337"/>
      <c r="I387" s="337"/>
      <c r="J387" s="337"/>
      <c r="K387" s="337"/>
      <c r="L387" s="337"/>
      <c r="M387" s="337"/>
      <c r="N387" s="337"/>
      <c r="O387" s="337"/>
      <c r="P387" s="337"/>
      <c r="Q387" s="337"/>
      <c r="R387" s="337"/>
      <c r="S387" s="337"/>
    </row>
    <row r="388" spans="1:19" ht="15" thickBot="1">
      <c r="A388" s="310"/>
      <c r="B388" s="310"/>
      <c r="C388" s="310"/>
      <c r="D388" s="310"/>
      <c r="E388" s="310"/>
      <c r="F388" s="310"/>
      <c r="G388" s="310"/>
      <c r="H388" s="310"/>
      <c r="I388" s="310"/>
      <c r="J388" s="310"/>
      <c r="K388" s="310"/>
      <c r="L388" s="310"/>
      <c r="M388" s="310"/>
      <c r="N388" s="310"/>
      <c r="O388" s="310"/>
      <c r="P388" s="310"/>
      <c r="Q388" s="310"/>
      <c r="R388" s="310"/>
      <c r="S388" s="310"/>
    </row>
    <row r="389" spans="1:19">
      <c r="A389" s="51"/>
      <c r="B389" s="51"/>
      <c r="C389" s="51"/>
      <c r="D389" s="51"/>
      <c r="E389" s="51"/>
      <c r="F389" s="51"/>
      <c r="G389" s="51"/>
      <c r="H389" s="90"/>
      <c r="I389" s="51"/>
      <c r="J389" s="51"/>
      <c r="K389" s="51"/>
      <c r="L389" s="34"/>
      <c r="M389" s="51"/>
      <c r="N389" s="51"/>
      <c r="O389" s="51"/>
      <c r="P389" s="51"/>
      <c r="Q389" s="51"/>
      <c r="R389" s="51"/>
      <c r="S389" s="34"/>
    </row>
    <row r="390" spans="1:19" ht="15">
      <c r="A390" s="595" t="s">
        <v>249</v>
      </c>
      <c r="B390" s="596"/>
      <c r="C390" s="596"/>
      <c r="D390" s="596"/>
      <c r="E390" s="596"/>
      <c r="F390" s="597"/>
      <c r="G390" s="59" t="s">
        <v>64</v>
      </c>
      <c r="H390" s="316"/>
      <c r="I390" s="87"/>
      <c r="J390" s="234"/>
      <c r="K390" s="234"/>
      <c r="L390" s="220"/>
      <c r="M390" s="221"/>
      <c r="N390" s="386"/>
      <c r="O390" s="386">
        <f>M390*0.5</f>
        <v>0</v>
      </c>
      <c r="P390" s="673"/>
      <c r="Q390" s="292"/>
      <c r="R390" s="226"/>
      <c r="S390" s="91"/>
    </row>
    <row r="391" spans="1:19">
      <c r="A391" s="109"/>
      <c r="B391" s="82"/>
      <c r="C391" s="54"/>
      <c r="D391" s="54"/>
      <c r="E391" s="54"/>
      <c r="F391" s="55"/>
      <c r="G391" s="50"/>
      <c r="H391" s="317"/>
      <c r="I391" s="54"/>
      <c r="J391" s="222"/>
      <c r="K391" s="222"/>
      <c r="L391" s="223"/>
      <c r="M391" s="224"/>
      <c r="N391" s="667">
        <v>0.5</v>
      </c>
      <c r="O391" s="674">
        <f>M391*0.5</f>
        <v>0</v>
      </c>
      <c r="P391" s="286"/>
      <c r="Q391" s="298"/>
      <c r="R391" s="227"/>
      <c r="S391" s="105"/>
    </row>
    <row r="392" spans="1:19">
      <c r="A392" s="109"/>
      <c r="B392" s="82"/>
      <c r="C392" s="54"/>
      <c r="D392" s="54"/>
      <c r="E392" s="54"/>
      <c r="F392" s="55"/>
      <c r="G392" s="50"/>
      <c r="H392" s="317"/>
      <c r="I392" s="54"/>
      <c r="J392" s="222"/>
      <c r="K392" s="222"/>
      <c r="L392" s="223"/>
      <c r="M392" s="224"/>
      <c r="N392" s="667">
        <v>0.5</v>
      </c>
      <c r="O392" s="674">
        <f t="shared" ref="O392:O400" si="27">M392*0.5</f>
        <v>0</v>
      </c>
      <c r="P392" s="284"/>
      <c r="Q392" s="295"/>
      <c r="R392" s="227"/>
      <c r="S392" s="105"/>
    </row>
    <row r="393" spans="1:19">
      <c r="A393" s="109"/>
      <c r="B393" s="82"/>
      <c r="C393" s="54"/>
      <c r="D393" s="54"/>
      <c r="E393" s="54"/>
      <c r="F393" s="55"/>
      <c r="G393" s="50"/>
      <c r="H393" s="317"/>
      <c r="I393" s="54"/>
      <c r="J393" s="222"/>
      <c r="K393" s="222"/>
      <c r="L393" s="223"/>
      <c r="M393" s="224"/>
      <c r="N393" s="667">
        <v>0.5</v>
      </c>
      <c r="O393" s="674">
        <f t="shared" si="27"/>
        <v>0</v>
      </c>
      <c r="P393" s="284"/>
      <c r="Q393" s="295"/>
      <c r="R393" s="227"/>
      <c r="S393" s="105"/>
    </row>
    <row r="394" spans="1:19">
      <c r="A394" s="109"/>
      <c r="B394" s="82"/>
      <c r="C394" s="54"/>
      <c r="D394" s="54"/>
      <c r="E394" s="54"/>
      <c r="F394" s="55"/>
      <c r="G394" s="50"/>
      <c r="H394" s="317"/>
      <c r="I394" s="54"/>
      <c r="J394" s="222"/>
      <c r="K394" s="222"/>
      <c r="L394" s="223"/>
      <c r="M394" s="224"/>
      <c r="N394" s="667">
        <v>0.5</v>
      </c>
      <c r="O394" s="674">
        <f t="shared" si="27"/>
        <v>0</v>
      </c>
      <c r="P394" s="284"/>
      <c r="Q394" s="295"/>
      <c r="R394" s="227"/>
      <c r="S394" s="105"/>
    </row>
    <row r="395" spans="1:19">
      <c r="A395" s="109"/>
      <c r="B395" s="82"/>
      <c r="C395" s="54"/>
      <c r="D395" s="54"/>
      <c r="E395" s="54"/>
      <c r="F395" s="55"/>
      <c r="G395" s="50"/>
      <c r="H395" s="317"/>
      <c r="I395" s="54"/>
      <c r="J395" s="222"/>
      <c r="K395" s="222"/>
      <c r="L395" s="223"/>
      <c r="M395" s="224"/>
      <c r="N395" s="667">
        <v>0.5</v>
      </c>
      <c r="O395" s="674">
        <f t="shared" si="27"/>
        <v>0</v>
      </c>
      <c r="P395" s="284"/>
      <c r="Q395" s="295"/>
      <c r="R395" s="227"/>
      <c r="S395" s="105"/>
    </row>
    <row r="396" spans="1:19">
      <c r="A396" s="109"/>
      <c r="B396" s="82"/>
      <c r="C396" s="54"/>
      <c r="D396" s="54"/>
      <c r="E396" s="54"/>
      <c r="F396" s="55"/>
      <c r="G396" s="50"/>
      <c r="H396" s="317"/>
      <c r="I396" s="54"/>
      <c r="J396" s="222"/>
      <c r="K396" s="222"/>
      <c r="L396" s="223"/>
      <c r="M396" s="224"/>
      <c r="N396" s="667">
        <v>0.5</v>
      </c>
      <c r="O396" s="674">
        <f t="shared" si="27"/>
        <v>0</v>
      </c>
      <c r="P396" s="284"/>
      <c r="Q396" s="295"/>
      <c r="R396" s="227"/>
      <c r="S396" s="105"/>
    </row>
    <row r="397" spans="1:19">
      <c r="A397" s="109"/>
      <c r="B397" s="82"/>
      <c r="C397" s="54"/>
      <c r="D397" s="54"/>
      <c r="E397" s="54"/>
      <c r="F397" s="55"/>
      <c r="G397" s="50"/>
      <c r="H397" s="317"/>
      <c r="I397" s="54"/>
      <c r="J397" s="222"/>
      <c r="K397" s="222"/>
      <c r="L397" s="223"/>
      <c r="M397" s="224"/>
      <c r="N397" s="667">
        <v>0.5</v>
      </c>
      <c r="O397" s="674">
        <f t="shared" si="27"/>
        <v>0</v>
      </c>
      <c r="P397" s="284"/>
      <c r="Q397" s="295"/>
      <c r="R397" s="227"/>
      <c r="S397" s="105"/>
    </row>
    <row r="398" spans="1:19">
      <c r="A398" s="109"/>
      <c r="B398" s="82"/>
      <c r="C398" s="54"/>
      <c r="D398" s="54"/>
      <c r="E398" s="54"/>
      <c r="F398" s="55"/>
      <c r="G398" s="50"/>
      <c r="H398" s="317"/>
      <c r="I398" s="54"/>
      <c r="J398" s="222"/>
      <c r="K398" s="222"/>
      <c r="L398" s="223"/>
      <c r="M398" s="224"/>
      <c r="N398" s="667">
        <v>0.5</v>
      </c>
      <c r="O398" s="674">
        <f t="shared" si="27"/>
        <v>0</v>
      </c>
      <c r="P398" s="284"/>
      <c r="Q398" s="295"/>
      <c r="R398" s="227"/>
      <c r="S398" s="105"/>
    </row>
    <row r="399" spans="1:19">
      <c r="A399" s="109"/>
      <c r="B399" s="82"/>
      <c r="C399" s="54"/>
      <c r="D399" s="54"/>
      <c r="E399" s="54"/>
      <c r="F399" s="55"/>
      <c r="G399" s="50"/>
      <c r="H399" s="317"/>
      <c r="I399" s="54"/>
      <c r="J399" s="222"/>
      <c r="K399" s="222"/>
      <c r="L399" s="223"/>
      <c r="M399" s="224"/>
      <c r="N399" s="667">
        <v>0.5</v>
      </c>
      <c r="O399" s="674">
        <f t="shared" si="27"/>
        <v>0</v>
      </c>
      <c r="P399" s="284"/>
      <c r="Q399" s="295"/>
      <c r="R399" s="227"/>
      <c r="S399" s="105"/>
    </row>
    <row r="400" spans="1:19">
      <c r="A400" s="109"/>
      <c r="B400" s="82"/>
      <c r="C400" s="54"/>
      <c r="D400" s="54"/>
      <c r="E400" s="54"/>
      <c r="F400" s="55"/>
      <c r="G400" s="50"/>
      <c r="H400" s="319"/>
      <c r="I400" s="54"/>
      <c r="J400" s="222"/>
      <c r="K400" s="222"/>
      <c r="L400" s="223"/>
      <c r="M400" s="225"/>
      <c r="N400" s="670">
        <v>0.5</v>
      </c>
      <c r="O400" s="675">
        <f t="shared" si="27"/>
        <v>0</v>
      </c>
      <c r="P400" s="285"/>
      <c r="Q400" s="296"/>
      <c r="R400" s="228"/>
      <c r="S400" s="106"/>
    </row>
    <row r="401" spans="1:19" ht="15.75" thickBot="1">
      <c r="A401" s="593" t="s">
        <v>238</v>
      </c>
      <c r="B401" s="594"/>
      <c r="C401" s="594"/>
      <c r="D401" s="594"/>
      <c r="E401" s="594"/>
      <c r="F401" s="594"/>
      <c r="G401" s="594"/>
      <c r="H401" s="214">
        <f>SUM(H390:H400)</f>
        <v>0</v>
      </c>
      <c r="I401" s="88"/>
      <c r="J401" s="215">
        <f>SUM(J390:J400)</f>
        <v>0</v>
      </c>
      <c r="K401" s="215">
        <f>SUM(K390:K400)</f>
        <v>0</v>
      </c>
      <c r="L401" s="216">
        <f>SUM(L390:L400)</f>
        <v>0</v>
      </c>
      <c r="M401" s="217">
        <f>SUM(M390:M400)</f>
        <v>0</v>
      </c>
      <c r="N401" s="218"/>
      <c r="O401" s="218">
        <f>SUM(O390:O400)</f>
        <v>0</v>
      </c>
      <c r="P401" s="88"/>
      <c r="Q401" s="297"/>
      <c r="R401" s="218">
        <f>SUM(R390:R400)</f>
        <v>0</v>
      </c>
      <c r="S401" s="92"/>
    </row>
    <row r="402" spans="1:19">
      <c r="A402" s="51"/>
      <c r="B402" s="51"/>
      <c r="C402" s="51"/>
      <c r="D402" s="51"/>
      <c r="E402" s="51"/>
      <c r="F402" s="51"/>
      <c r="G402" s="51"/>
      <c r="H402" s="337"/>
      <c r="I402" s="337"/>
      <c r="J402" s="337"/>
      <c r="K402" s="337"/>
      <c r="L402" s="337"/>
      <c r="M402" s="337"/>
      <c r="N402" s="337"/>
      <c r="O402" s="337"/>
      <c r="P402" s="337"/>
      <c r="Q402" s="337"/>
      <c r="R402" s="337"/>
      <c r="S402" s="337"/>
    </row>
    <row r="403" spans="1:19" ht="15" thickBot="1">
      <c r="A403" s="51"/>
      <c r="B403" s="51"/>
      <c r="C403" s="51"/>
      <c r="D403" s="51"/>
      <c r="E403" s="51"/>
      <c r="F403" s="51"/>
      <c r="G403" s="51"/>
      <c r="H403" s="51"/>
      <c r="I403" s="51"/>
      <c r="J403" s="51"/>
      <c r="K403" s="51"/>
      <c r="L403" s="51"/>
      <c r="M403" s="51"/>
      <c r="N403" s="51"/>
      <c r="O403" s="51"/>
      <c r="P403" s="51"/>
      <c r="Q403" s="51"/>
      <c r="R403" s="51"/>
      <c r="S403" s="51"/>
    </row>
    <row r="404" spans="1:19">
      <c r="A404" s="598"/>
      <c r="B404" s="599"/>
      <c r="C404" s="599"/>
      <c r="D404" s="599"/>
      <c r="E404" s="599"/>
      <c r="F404" s="599"/>
      <c r="G404" s="337"/>
      <c r="H404" s="90"/>
      <c r="I404" s="337"/>
      <c r="J404" s="337"/>
      <c r="K404" s="337"/>
      <c r="L404" s="34"/>
      <c r="M404" s="336"/>
      <c r="N404" s="337"/>
      <c r="O404" s="337"/>
      <c r="P404" s="337"/>
      <c r="Q404" s="337"/>
      <c r="R404" s="337"/>
      <c r="S404" s="34"/>
    </row>
    <row r="405" spans="1:19" ht="15">
      <c r="A405" s="595" t="s">
        <v>250</v>
      </c>
      <c r="B405" s="596"/>
      <c r="C405" s="596"/>
      <c r="D405" s="596"/>
      <c r="E405" s="596"/>
      <c r="F405" s="597"/>
      <c r="G405" s="59" t="s">
        <v>64</v>
      </c>
      <c r="H405" s="316"/>
      <c r="I405" s="87"/>
      <c r="J405" s="234"/>
      <c r="K405" s="234"/>
      <c r="L405" s="220"/>
      <c r="M405" s="221"/>
      <c r="N405" s="386"/>
      <c r="O405" s="387">
        <f>M405*0.5</f>
        <v>0</v>
      </c>
      <c r="P405" s="287"/>
      <c r="Q405" s="292"/>
      <c r="R405" s="226"/>
      <c r="S405" s="91"/>
    </row>
    <row r="406" spans="1:19">
      <c r="A406" s="109"/>
      <c r="B406" s="82"/>
      <c r="C406" s="54"/>
      <c r="D406" s="54"/>
      <c r="E406" s="54"/>
      <c r="F406" s="55"/>
      <c r="G406" s="50"/>
      <c r="H406" s="317"/>
      <c r="I406" s="54"/>
      <c r="J406" s="222"/>
      <c r="K406" s="222"/>
      <c r="L406" s="223"/>
      <c r="M406" s="224"/>
      <c r="N406" s="667">
        <v>0.5</v>
      </c>
      <c r="O406" s="222">
        <f>M406*0.5</f>
        <v>0</v>
      </c>
      <c r="P406" s="286"/>
      <c r="Q406" s="298"/>
      <c r="R406" s="227"/>
      <c r="S406" s="105"/>
    </row>
    <row r="407" spans="1:19">
      <c r="A407" s="109"/>
      <c r="B407" s="82"/>
      <c r="C407" s="54"/>
      <c r="D407" s="54"/>
      <c r="E407" s="54"/>
      <c r="F407" s="55"/>
      <c r="G407" s="50"/>
      <c r="H407" s="317"/>
      <c r="I407" s="54"/>
      <c r="J407" s="222"/>
      <c r="K407" s="222"/>
      <c r="L407" s="223"/>
      <c r="M407" s="224"/>
      <c r="N407" s="667">
        <v>0.5</v>
      </c>
      <c r="O407" s="674">
        <f t="shared" ref="O407:O413" si="28">M407*0.5</f>
        <v>0</v>
      </c>
      <c r="P407" s="284"/>
      <c r="Q407" s="295"/>
      <c r="R407" s="227"/>
      <c r="S407" s="105"/>
    </row>
    <row r="408" spans="1:19">
      <c r="A408" s="109"/>
      <c r="B408" s="82"/>
      <c r="C408" s="54"/>
      <c r="D408" s="54"/>
      <c r="E408" s="54"/>
      <c r="F408" s="55"/>
      <c r="G408" s="50"/>
      <c r="H408" s="317"/>
      <c r="I408" s="54"/>
      <c r="J408" s="222"/>
      <c r="K408" s="222"/>
      <c r="L408" s="223"/>
      <c r="M408" s="224"/>
      <c r="N408" s="667">
        <v>0.5</v>
      </c>
      <c r="O408" s="674">
        <f t="shared" si="28"/>
        <v>0</v>
      </c>
      <c r="P408" s="284"/>
      <c r="Q408" s="295"/>
      <c r="R408" s="227"/>
      <c r="S408" s="105"/>
    </row>
    <row r="409" spans="1:19">
      <c r="A409" s="109"/>
      <c r="B409" s="82"/>
      <c r="C409" s="54"/>
      <c r="D409" s="54"/>
      <c r="E409" s="54"/>
      <c r="F409" s="55"/>
      <c r="G409" s="50"/>
      <c r="H409" s="317"/>
      <c r="I409" s="54"/>
      <c r="J409" s="222"/>
      <c r="K409" s="222"/>
      <c r="L409" s="223"/>
      <c r="M409" s="224"/>
      <c r="N409" s="667">
        <v>0.5</v>
      </c>
      <c r="O409" s="674">
        <f t="shared" si="28"/>
        <v>0</v>
      </c>
      <c r="P409" s="284"/>
      <c r="Q409" s="295"/>
      <c r="R409" s="227"/>
      <c r="S409" s="105"/>
    </row>
    <row r="410" spans="1:19">
      <c r="A410" s="109"/>
      <c r="B410" s="82"/>
      <c r="C410" s="54"/>
      <c r="D410" s="54"/>
      <c r="E410" s="54"/>
      <c r="F410" s="55"/>
      <c r="G410" s="50"/>
      <c r="H410" s="317"/>
      <c r="I410" s="54"/>
      <c r="J410" s="222"/>
      <c r="K410" s="222"/>
      <c r="L410" s="223"/>
      <c r="M410" s="224"/>
      <c r="N410" s="667">
        <v>0.5</v>
      </c>
      <c r="O410" s="674">
        <f t="shared" si="28"/>
        <v>0</v>
      </c>
      <c r="P410" s="284"/>
      <c r="Q410" s="295"/>
      <c r="R410" s="227"/>
      <c r="S410" s="105"/>
    </row>
    <row r="411" spans="1:19">
      <c r="A411" s="109"/>
      <c r="B411" s="82"/>
      <c r="C411" s="54"/>
      <c r="D411" s="54"/>
      <c r="E411" s="54"/>
      <c r="F411" s="55"/>
      <c r="G411" s="50"/>
      <c r="H411" s="317"/>
      <c r="I411" s="54"/>
      <c r="J411" s="222"/>
      <c r="K411" s="222"/>
      <c r="L411" s="223"/>
      <c r="M411" s="224"/>
      <c r="N411" s="667">
        <v>0.5</v>
      </c>
      <c r="O411" s="674">
        <f t="shared" si="28"/>
        <v>0</v>
      </c>
      <c r="P411" s="284"/>
      <c r="Q411" s="295"/>
      <c r="R411" s="227"/>
      <c r="S411" s="105"/>
    </row>
    <row r="412" spans="1:19">
      <c r="A412" s="109"/>
      <c r="B412" s="82"/>
      <c r="C412" s="54"/>
      <c r="D412" s="54"/>
      <c r="E412" s="54"/>
      <c r="F412" s="55"/>
      <c r="G412" s="50"/>
      <c r="H412" s="317"/>
      <c r="I412" s="54"/>
      <c r="J412" s="222"/>
      <c r="K412" s="222"/>
      <c r="L412" s="223"/>
      <c r="M412" s="224"/>
      <c r="N412" s="667">
        <v>0.5</v>
      </c>
      <c r="O412" s="674">
        <f t="shared" si="28"/>
        <v>0</v>
      </c>
      <c r="P412" s="284"/>
      <c r="Q412" s="295"/>
      <c r="R412" s="227"/>
      <c r="S412" s="105"/>
    </row>
    <row r="413" spans="1:19">
      <c r="A413" s="109"/>
      <c r="B413" s="82"/>
      <c r="C413" s="54"/>
      <c r="D413" s="54"/>
      <c r="E413" s="54"/>
      <c r="F413" s="55"/>
      <c r="G413" s="50"/>
      <c r="H413" s="319"/>
      <c r="I413" s="54"/>
      <c r="J413" s="222"/>
      <c r="K413" s="222"/>
      <c r="L413" s="223"/>
      <c r="M413" s="225"/>
      <c r="N413" s="668">
        <v>0.5</v>
      </c>
      <c r="O413" s="689">
        <f t="shared" si="28"/>
        <v>0</v>
      </c>
      <c r="P413" s="285"/>
      <c r="Q413" s="296"/>
      <c r="R413" s="228"/>
      <c r="S413" s="106"/>
    </row>
    <row r="414" spans="1:19" ht="15.75" thickBot="1">
      <c r="A414" s="593" t="s">
        <v>238</v>
      </c>
      <c r="B414" s="594"/>
      <c r="C414" s="594"/>
      <c r="D414" s="594"/>
      <c r="E414" s="594"/>
      <c r="F414" s="594"/>
      <c r="G414" s="594"/>
      <c r="H414" s="214">
        <f>SUM(H405:H413)</f>
        <v>0</v>
      </c>
      <c r="I414" s="88"/>
      <c r="J414" s="215">
        <f>SUM(J405:J413)</f>
        <v>0</v>
      </c>
      <c r="K414" s="215">
        <f>SUM(K405:K413)</f>
        <v>0</v>
      </c>
      <c r="L414" s="216">
        <f>SUM(L405:L413)</f>
        <v>0</v>
      </c>
      <c r="M414" s="217">
        <f>SUM(M405:M413)</f>
        <v>0</v>
      </c>
      <c r="N414" s="669"/>
      <c r="O414" s="286">
        <f>SUM(O405:O413)</f>
        <v>0</v>
      </c>
      <c r="P414" s="88"/>
      <c r="Q414" s="297"/>
      <c r="R414" s="218">
        <f>SUM(R405:R413)</f>
        <v>0</v>
      </c>
      <c r="S414" s="92"/>
    </row>
    <row r="415" spans="1:19">
      <c r="A415" s="691"/>
      <c r="B415" s="691"/>
      <c r="C415" s="692"/>
      <c r="D415" s="692"/>
      <c r="E415" s="692"/>
      <c r="F415" s="692"/>
      <c r="G415" s="692"/>
      <c r="H415" s="692"/>
      <c r="I415" s="692"/>
      <c r="J415" s="692"/>
      <c r="K415" s="692"/>
      <c r="L415" s="692"/>
      <c r="M415" s="692"/>
      <c r="N415" s="692"/>
      <c r="O415" s="692"/>
      <c r="P415" s="692"/>
      <c r="Q415" s="692"/>
      <c r="R415" s="692"/>
      <c r="S415" s="692"/>
    </row>
    <row r="416" spans="1:19" ht="15" thickBot="1">
      <c r="A416" s="693"/>
      <c r="B416" s="693"/>
      <c r="C416" s="350"/>
      <c r="D416" s="350"/>
      <c r="E416" s="350"/>
      <c r="F416" s="350"/>
      <c r="G416" s="350"/>
      <c r="H416" s="350"/>
      <c r="I416" s="350"/>
      <c r="J416" s="350"/>
      <c r="K416" s="350"/>
      <c r="L416" s="350"/>
      <c r="M416" s="350"/>
      <c r="N416" s="350"/>
      <c r="O416" s="350"/>
      <c r="P416" s="350"/>
      <c r="Q416" s="350"/>
      <c r="R416" s="350"/>
      <c r="S416" s="350"/>
    </row>
    <row r="417" spans="1:19">
      <c r="A417" s="598"/>
      <c r="B417" s="599"/>
      <c r="C417" s="599"/>
      <c r="D417" s="599"/>
      <c r="E417" s="599"/>
      <c r="F417" s="599"/>
      <c r="G417" s="341"/>
      <c r="H417" s="90"/>
      <c r="I417" s="341"/>
      <c r="J417" s="341"/>
      <c r="K417" s="341"/>
      <c r="L417" s="34"/>
      <c r="M417" s="340"/>
      <c r="N417" s="341"/>
      <c r="O417" s="341"/>
      <c r="P417" s="341"/>
      <c r="Q417" s="341"/>
      <c r="R417" s="341"/>
      <c r="S417" s="34"/>
    </row>
    <row r="418" spans="1:19" ht="15">
      <c r="A418" s="595" t="s">
        <v>289</v>
      </c>
      <c r="B418" s="596"/>
      <c r="C418" s="596"/>
      <c r="D418" s="596"/>
      <c r="E418" s="596"/>
      <c r="F418" s="597"/>
      <c r="G418" s="59" t="s">
        <v>64</v>
      </c>
      <c r="H418" s="316"/>
      <c r="I418" s="87"/>
      <c r="J418" s="234"/>
      <c r="K418" s="234"/>
      <c r="L418" s="220"/>
      <c r="M418" s="221"/>
      <c r="N418" s="386"/>
      <c r="O418" s="387">
        <f>M418*0.5</f>
        <v>0</v>
      </c>
      <c r="P418" s="287"/>
      <c r="Q418" s="292"/>
      <c r="R418" s="226"/>
      <c r="S418" s="91"/>
    </row>
    <row r="419" spans="1:19">
      <c r="A419" s="109"/>
      <c r="B419" s="82"/>
      <c r="C419" s="54"/>
      <c r="D419" s="54"/>
      <c r="E419" s="54"/>
      <c r="F419" s="55"/>
      <c r="G419" s="50"/>
      <c r="H419" s="317"/>
      <c r="I419" s="54"/>
      <c r="J419" s="222"/>
      <c r="K419" s="222"/>
      <c r="L419" s="223"/>
      <c r="M419" s="224"/>
      <c r="N419" s="667">
        <v>0.5</v>
      </c>
      <c r="O419" s="222">
        <f>M419*0.5</f>
        <v>0</v>
      </c>
      <c r="P419" s="286"/>
      <c r="Q419" s="298"/>
      <c r="R419" s="227"/>
      <c r="S419" s="105"/>
    </row>
    <row r="420" spans="1:19">
      <c r="A420" s="109"/>
      <c r="B420" s="82"/>
      <c r="C420" s="54"/>
      <c r="D420" s="54"/>
      <c r="E420" s="54"/>
      <c r="F420" s="55"/>
      <c r="G420" s="50"/>
      <c r="H420" s="317"/>
      <c r="I420" s="54"/>
      <c r="J420" s="222"/>
      <c r="K420" s="222"/>
      <c r="L420" s="223"/>
      <c r="M420" s="224"/>
      <c r="N420" s="667">
        <v>0.5</v>
      </c>
      <c r="O420" s="674">
        <f t="shared" ref="O420:O426" si="29">M420*0.5</f>
        <v>0</v>
      </c>
      <c r="P420" s="284"/>
      <c r="Q420" s="295"/>
      <c r="R420" s="227"/>
      <c r="S420" s="105"/>
    </row>
    <row r="421" spans="1:19">
      <c r="A421" s="109"/>
      <c r="B421" s="82"/>
      <c r="C421" s="54"/>
      <c r="D421" s="54"/>
      <c r="E421" s="54"/>
      <c r="F421" s="55"/>
      <c r="G421" s="50"/>
      <c r="H421" s="317"/>
      <c r="I421" s="54"/>
      <c r="J421" s="222"/>
      <c r="K421" s="222"/>
      <c r="L421" s="223"/>
      <c r="M421" s="224"/>
      <c r="N421" s="667">
        <v>0.5</v>
      </c>
      <c r="O421" s="674">
        <f t="shared" si="29"/>
        <v>0</v>
      </c>
      <c r="P421" s="284"/>
      <c r="Q421" s="295"/>
      <c r="R421" s="227"/>
      <c r="S421" s="105"/>
    </row>
    <row r="422" spans="1:19">
      <c r="A422" s="109"/>
      <c r="B422" s="82"/>
      <c r="C422" s="54"/>
      <c r="D422" s="54"/>
      <c r="E422" s="54"/>
      <c r="F422" s="55"/>
      <c r="G422" s="50"/>
      <c r="H422" s="317"/>
      <c r="I422" s="54"/>
      <c r="J422" s="222"/>
      <c r="K422" s="222"/>
      <c r="L422" s="223"/>
      <c r="M422" s="224"/>
      <c r="N422" s="667">
        <v>0.5</v>
      </c>
      <c r="O422" s="674">
        <f t="shared" si="29"/>
        <v>0</v>
      </c>
      <c r="P422" s="284"/>
      <c r="Q422" s="295"/>
      <c r="R422" s="227"/>
      <c r="S422" s="105"/>
    </row>
    <row r="423" spans="1:19">
      <c r="A423" s="109"/>
      <c r="B423" s="82"/>
      <c r="C423" s="54"/>
      <c r="D423" s="54"/>
      <c r="E423" s="54"/>
      <c r="F423" s="55"/>
      <c r="G423" s="50"/>
      <c r="H423" s="317"/>
      <c r="I423" s="54"/>
      <c r="J423" s="222"/>
      <c r="K423" s="222"/>
      <c r="L423" s="223"/>
      <c r="M423" s="224"/>
      <c r="N423" s="667">
        <v>0.5</v>
      </c>
      <c r="O423" s="674">
        <f t="shared" si="29"/>
        <v>0</v>
      </c>
      <c r="P423" s="284"/>
      <c r="Q423" s="295"/>
      <c r="R423" s="227"/>
      <c r="S423" s="105"/>
    </row>
    <row r="424" spans="1:19">
      <c r="A424" s="109"/>
      <c r="B424" s="82"/>
      <c r="C424" s="54"/>
      <c r="D424" s="54"/>
      <c r="E424" s="54"/>
      <c r="F424" s="55"/>
      <c r="G424" s="50"/>
      <c r="H424" s="317"/>
      <c r="I424" s="54"/>
      <c r="J424" s="222"/>
      <c r="K424" s="222"/>
      <c r="L424" s="223"/>
      <c r="M424" s="224"/>
      <c r="N424" s="667">
        <v>0.5</v>
      </c>
      <c r="O424" s="674">
        <f t="shared" si="29"/>
        <v>0</v>
      </c>
      <c r="P424" s="284"/>
      <c r="Q424" s="295"/>
      <c r="R424" s="227"/>
      <c r="S424" s="105"/>
    </row>
    <row r="425" spans="1:19">
      <c r="A425" s="109"/>
      <c r="B425" s="82"/>
      <c r="C425" s="54"/>
      <c r="D425" s="54"/>
      <c r="E425" s="54"/>
      <c r="F425" s="55"/>
      <c r="G425" s="50"/>
      <c r="H425" s="317"/>
      <c r="I425" s="54"/>
      <c r="J425" s="222"/>
      <c r="K425" s="222"/>
      <c r="L425" s="223"/>
      <c r="M425" s="224"/>
      <c r="N425" s="667">
        <v>0.5</v>
      </c>
      <c r="O425" s="674">
        <f t="shared" si="29"/>
        <v>0</v>
      </c>
      <c r="P425" s="284"/>
      <c r="Q425" s="295"/>
      <c r="R425" s="227"/>
      <c r="S425" s="105"/>
    </row>
    <row r="426" spans="1:19">
      <c r="A426" s="109"/>
      <c r="B426" s="82"/>
      <c r="C426" s="54"/>
      <c r="D426" s="54"/>
      <c r="E426" s="54"/>
      <c r="F426" s="55"/>
      <c r="G426" s="50"/>
      <c r="H426" s="319"/>
      <c r="I426" s="54"/>
      <c r="J426" s="222"/>
      <c r="K426" s="222"/>
      <c r="L426" s="223"/>
      <c r="M426" s="225"/>
      <c r="N426" s="668">
        <v>0.5</v>
      </c>
      <c r="O426" s="689">
        <f t="shared" si="29"/>
        <v>0</v>
      </c>
      <c r="P426" s="285"/>
      <c r="Q426" s="296"/>
      <c r="R426" s="228"/>
      <c r="S426" s="106"/>
    </row>
    <row r="427" spans="1:19" ht="15.75" thickBot="1">
      <c r="A427" s="593" t="s">
        <v>238</v>
      </c>
      <c r="B427" s="594"/>
      <c r="C427" s="594"/>
      <c r="D427" s="594"/>
      <c r="E427" s="594"/>
      <c r="F427" s="594"/>
      <c r="G427" s="594"/>
      <c r="H427" s="214">
        <f>SUM(H418:H426)</f>
        <v>0</v>
      </c>
      <c r="I427" s="88"/>
      <c r="J427" s="215">
        <f>SUM(J418:J426)</f>
        <v>0</v>
      </c>
      <c r="K427" s="215">
        <f>SUM(K418:K426)</f>
        <v>0</v>
      </c>
      <c r="L427" s="216">
        <f>SUM(L418:L426)</f>
        <v>0</v>
      </c>
      <c r="M427" s="217">
        <f>SUM(M418:M426)</f>
        <v>0</v>
      </c>
      <c r="N427" s="669"/>
      <c r="O427" s="286">
        <f>SUM(O418:O426)</f>
        <v>0</v>
      </c>
      <c r="P427" s="88"/>
      <c r="Q427" s="297"/>
      <c r="R427" s="218">
        <f>SUM(R418:R426)</f>
        <v>0</v>
      </c>
      <c r="S427" s="92"/>
    </row>
    <row r="428" spans="1:19" ht="15" thickBot="1">
      <c r="A428" s="311"/>
      <c r="B428" s="311"/>
      <c r="C428" s="312"/>
      <c r="D428" s="312"/>
      <c r="E428" s="312"/>
      <c r="F428" s="312"/>
      <c r="G428" s="312"/>
      <c r="H428" s="350"/>
      <c r="I428" s="312"/>
      <c r="J428" s="350"/>
      <c r="K428" s="312"/>
      <c r="L428" s="350"/>
      <c r="M428" s="312"/>
      <c r="N428" s="312"/>
      <c r="O428" s="312"/>
      <c r="P428" s="312"/>
      <c r="Q428" s="350"/>
      <c r="R428" s="312"/>
      <c r="S428" s="350"/>
    </row>
    <row r="429" spans="1:19" ht="15" thickBot="1">
      <c r="A429" s="311"/>
      <c r="B429" s="311"/>
      <c r="C429" s="312"/>
      <c r="D429" s="312"/>
      <c r="E429" s="312"/>
      <c r="F429" s="312"/>
      <c r="G429" s="312"/>
      <c r="H429" s="350"/>
      <c r="I429" s="312"/>
      <c r="J429" s="350"/>
      <c r="K429" s="312"/>
      <c r="L429" s="350"/>
      <c r="M429" s="312"/>
      <c r="N429" s="312"/>
      <c r="O429" s="312"/>
      <c r="P429" s="312"/>
      <c r="Q429" s="350"/>
      <c r="R429" s="312"/>
      <c r="S429" s="350"/>
    </row>
    <row r="430" spans="1:19" ht="15.75" thickBot="1">
      <c r="A430" s="649" t="s">
        <v>267</v>
      </c>
      <c r="B430" s="649"/>
      <c r="C430" s="649"/>
      <c r="D430" s="649"/>
      <c r="E430" s="649"/>
      <c r="F430" s="649"/>
      <c r="G430" s="650"/>
      <c r="H430" s="320">
        <f>SUM(H37,H52,H66,H81,H96,H111,H126,H155,H170,H185,H199,H214,H229,H243,H258,H271)</f>
        <v>0</v>
      </c>
      <c r="I430" s="315"/>
      <c r="J430" s="321">
        <f>SUM(J37,J52,J66,J81,J96,J111,J126,J155,J170,J185,J199,J214,J229,J243,J258,J271)</f>
        <v>0</v>
      </c>
      <c r="K430" s="322">
        <f>SUM(K37,K52,K66,K81,K96,K111,K126,K155,K170,K185,K199,K214,K229,K243,K258,K271)</f>
        <v>0</v>
      </c>
      <c r="L430" s="321">
        <f>SUM(L37,L52,L66,L81,L96,L111,L126,L155,L170,L185,L199,L214,L229,L243,L258,L271)</f>
        <v>0</v>
      </c>
      <c r="M430" s="323">
        <f>SUM(M37,M52,M66,M81,M96,M111,M126,M155,M170,M185,M199,M214,M229,M243,M258,M271)</f>
        <v>0</v>
      </c>
      <c r="N430" s="323"/>
      <c r="O430" s="323"/>
      <c r="P430" s="314"/>
      <c r="Q430" s="313"/>
      <c r="R430" s="323">
        <f>SUM(R37,R52,R66,R81,R96,R111,R126,R155,R170,R185,R199,R214,R229,R243,R258,R271)</f>
        <v>0</v>
      </c>
      <c r="S430" s="694"/>
    </row>
  </sheetData>
  <mergeCells count="113">
    <mergeCell ref="A284:G284"/>
    <mergeCell ref="A417:F417"/>
    <mergeCell ref="A418:F418"/>
    <mergeCell ref="A427:G427"/>
    <mergeCell ref="A229:G229"/>
    <mergeCell ref="A199:G199"/>
    <mergeCell ref="A202:F202"/>
    <mergeCell ref="A203:F203"/>
    <mergeCell ref="A214:G214"/>
    <mergeCell ref="A217:F217"/>
    <mergeCell ref="A218:F218"/>
    <mergeCell ref="A114:F114"/>
    <mergeCell ref="A115:F115"/>
    <mergeCell ref="A126:G126"/>
    <mergeCell ref="A111:G111"/>
    <mergeCell ref="B14:S14"/>
    <mergeCell ref="C15:S15"/>
    <mergeCell ref="A430:G430"/>
    <mergeCell ref="A261:F261"/>
    <mergeCell ref="A262:F262"/>
    <mergeCell ref="A271:G271"/>
    <mergeCell ref="A232:F232"/>
    <mergeCell ref="A233:F233"/>
    <mergeCell ref="A243:G243"/>
    <mergeCell ref="A247:F247"/>
    <mergeCell ref="A258:G258"/>
    <mergeCell ref="A288:F288"/>
    <mergeCell ref="A298:G298"/>
    <mergeCell ref="A301:F301"/>
    <mergeCell ref="A302:F302"/>
    <mergeCell ref="A313:G313"/>
    <mergeCell ref="A317:F317"/>
    <mergeCell ref="A328:G328"/>
    <mergeCell ref="A274:F274"/>
    <mergeCell ref="A346:F346"/>
    <mergeCell ref="C9:S9"/>
    <mergeCell ref="C10:S10"/>
    <mergeCell ref="B12:S12"/>
    <mergeCell ref="E20:E22"/>
    <mergeCell ref="D21:D22"/>
    <mergeCell ref="C21:C22"/>
    <mergeCell ref="C20:D20"/>
    <mergeCell ref="G18:J18"/>
    <mergeCell ref="I20:I22"/>
    <mergeCell ref="G20:G22"/>
    <mergeCell ref="F20:F22"/>
    <mergeCell ref="K20:K22"/>
    <mergeCell ref="J20:J22"/>
    <mergeCell ref="N19:N22"/>
    <mergeCell ref="O19:O22"/>
    <mergeCell ref="M19:M22"/>
    <mergeCell ref="R22:S22"/>
    <mergeCell ref="R19:R21"/>
    <mergeCell ref="P19:P22"/>
    <mergeCell ref="A3:S3"/>
    <mergeCell ref="A5:S6"/>
    <mergeCell ref="B7:S7"/>
    <mergeCell ref="B8:S8"/>
    <mergeCell ref="A18:F18"/>
    <mergeCell ref="A159:F159"/>
    <mergeCell ref="S19:S21"/>
    <mergeCell ref="Q19:Q22"/>
    <mergeCell ref="A19:H19"/>
    <mergeCell ref="A25:F25"/>
    <mergeCell ref="A56:F56"/>
    <mergeCell ref="A55:F55"/>
    <mergeCell ref="A20:A22"/>
    <mergeCell ref="B20:B22"/>
    <mergeCell ref="A158:F158"/>
    <mergeCell ref="A145:F145"/>
    <mergeCell ref="A144:F144"/>
    <mergeCell ref="A155:G155"/>
    <mergeCell ref="A96:G96"/>
    <mergeCell ref="A81:G81"/>
    <mergeCell ref="A99:F99"/>
    <mergeCell ref="A85:F85"/>
    <mergeCell ref="A84:F84"/>
    <mergeCell ref="A37:G37"/>
    <mergeCell ref="A26:F26"/>
    <mergeCell ref="A41:F41"/>
    <mergeCell ref="A100:F100"/>
    <mergeCell ref="I19:L19"/>
    <mergeCell ref="L20:L22"/>
    <mergeCell ref="A69:F69"/>
    <mergeCell ref="H20:H22"/>
    <mergeCell ref="A70:F70"/>
    <mergeCell ref="A40:F40"/>
    <mergeCell ref="A66:G66"/>
    <mergeCell ref="A52:G52"/>
    <mergeCell ref="A185:G185"/>
    <mergeCell ref="A170:G170"/>
    <mergeCell ref="A174:F174"/>
    <mergeCell ref="A405:F405"/>
    <mergeCell ref="A414:G414"/>
    <mergeCell ref="A130:F130"/>
    <mergeCell ref="A141:G141"/>
    <mergeCell ref="A376:F376"/>
    <mergeCell ref="A386:G386"/>
    <mergeCell ref="A390:F390"/>
    <mergeCell ref="A401:G401"/>
    <mergeCell ref="A404:F404"/>
    <mergeCell ref="A357:G357"/>
    <mergeCell ref="A360:F360"/>
    <mergeCell ref="A361:F361"/>
    <mergeCell ref="A372:G372"/>
    <mergeCell ref="A375:F375"/>
    <mergeCell ref="A331:F331"/>
    <mergeCell ref="A332:F332"/>
    <mergeCell ref="A342:G342"/>
    <mergeCell ref="A345:F345"/>
    <mergeCell ref="A188:F188"/>
    <mergeCell ref="A189:F189"/>
    <mergeCell ref="A275:F275"/>
  </mergeCells>
  <phoneticPr fontId="0" type="noConversion"/>
  <conditionalFormatting sqref="L18">
    <cfRule type="cellIs" dxfId="1" priority="1" stopIfTrue="1" operator="lessThan">
      <formula>TODAY()</formula>
    </cfRule>
  </conditionalFormatting>
  <conditionalFormatting sqref="S18">
    <cfRule type="expression" dxfId="0" priority="19" stopIfTrue="1">
      <formula>AND($M$188&gt;0,$R$188=0,$S$18="")</formula>
    </cfRule>
  </conditionalFormatting>
  <printOptions gridLinesSet="0"/>
  <pageMargins left="0.70866141732283472" right="0" top="0.98425196850393704" bottom="0.39370078740157483" header="0.31496062992125984" footer="0.51181102362204722"/>
  <pageSetup paperSize="9" scale="56" fitToHeight="0" orientation="landscape" r:id="rId1"/>
  <headerFooter alignWithMargins="0">
    <oddHeader xml:space="preserve">&amp;L&amp;8Seite &amp;P von &amp;N&amp;C&amp;"Arial,Fett"&amp;14
&amp;16Aufstellung der Belege &amp;"Arial,Standard"(Formular B)&amp;R&amp;8Formularstand: 14.05.2025
</oddHeader>
  </headerFooter>
  <rowBreaks count="9" manualBreakCount="9">
    <brk id="53" max="16" man="1"/>
    <brk id="112" max="18" man="1"/>
    <brk id="171" max="18" man="1"/>
    <brk id="230" max="18" man="1"/>
    <brk id="272" max="18" man="1"/>
    <brk id="314" max="18" man="1"/>
    <brk id="358" max="18" man="1"/>
    <brk id="402" max="18" man="1"/>
    <brk id="431" max="1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topLeftCell="B1" zoomScaleNormal="70" zoomScaleSheetLayoutView="100" workbookViewId="0">
      <selection activeCell="I31" sqref="I31"/>
    </sheetView>
  </sheetViews>
  <sheetFormatPr baseColWidth="10" defaultColWidth="11.42578125" defaultRowHeight="15"/>
  <cols>
    <col min="1" max="1" width="28.7109375" style="20" bestFit="1" customWidth="1"/>
    <col min="2" max="10" width="16.7109375" style="20" customWidth="1"/>
    <col min="11" max="16384" width="11.42578125" style="20"/>
  </cols>
  <sheetData>
    <row r="1" spans="1:10" s="152" customFormat="1" ht="20.45" customHeight="1">
      <c r="A1" s="653" t="str">
        <f>'Belegliste - Formular B'!A18</f>
        <v>Vorhaben Aktenzeichen:   61.56.03.02 - X/XX</v>
      </c>
      <c r="B1" s="653"/>
      <c r="C1" s="653"/>
      <c r="D1" s="654" t="str">
        <f>'Belegliste - Formular B'!G18</f>
        <v>Firma XY</v>
      </c>
      <c r="E1" s="654"/>
      <c r="F1" s="654"/>
      <c r="G1" s="654"/>
      <c r="H1" s="343"/>
      <c r="I1" s="151"/>
      <c r="J1" s="151"/>
    </row>
    <row r="2" spans="1:10" ht="8.1" customHeight="1" thickBot="1">
      <c r="A2" s="66"/>
    </row>
    <row r="3" spans="1:10" ht="24.95" customHeight="1">
      <c r="A3" s="655" t="s">
        <v>84</v>
      </c>
      <c r="B3" s="656"/>
      <c r="C3" s="656"/>
      <c r="D3" s="656"/>
      <c r="E3" s="656"/>
      <c r="F3" s="656"/>
      <c r="G3" s="656"/>
      <c r="H3" s="656"/>
      <c r="I3" s="657"/>
      <c r="J3" s="353"/>
    </row>
    <row r="4" spans="1:10" s="67" customFormat="1" ht="78" customHeight="1">
      <c r="A4" s="127" t="s">
        <v>56</v>
      </c>
      <c r="B4" s="128" t="s">
        <v>276</v>
      </c>
      <c r="C4" s="129" t="s">
        <v>270</v>
      </c>
      <c r="D4" s="128" t="s">
        <v>65</v>
      </c>
      <c r="E4" s="129" t="s">
        <v>57</v>
      </c>
      <c r="F4" s="128" t="s">
        <v>285</v>
      </c>
      <c r="G4" s="156" t="s">
        <v>100</v>
      </c>
      <c r="H4" s="351" t="s">
        <v>290</v>
      </c>
      <c r="I4" s="130" t="s">
        <v>66</v>
      </c>
      <c r="J4" s="354" t="s">
        <v>291</v>
      </c>
    </row>
    <row r="5" spans="1:10" s="126" customFormat="1" ht="15" customHeight="1">
      <c r="A5" s="131" t="s">
        <v>49</v>
      </c>
      <c r="B5" s="132" t="s">
        <v>50</v>
      </c>
      <c r="C5" s="132" t="s">
        <v>51</v>
      </c>
      <c r="D5" s="133" t="s">
        <v>52</v>
      </c>
      <c r="E5" s="132" t="s">
        <v>53</v>
      </c>
      <c r="F5" s="132" t="s">
        <v>54</v>
      </c>
      <c r="G5" s="164" t="s">
        <v>55</v>
      </c>
      <c r="H5" s="133"/>
      <c r="I5" s="134" t="s">
        <v>86</v>
      </c>
      <c r="J5" s="355"/>
    </row>
    <row r="6" spans="1:10" ht="6" customHeight="1">
      <c r="A6" s="68"/>
      <c r="B6" s="69"/>
      <c r="C6" s="70"/>
      <c r="D6" s="71"/>
      <c r="E6" s="72"/>
      <c r="F6" s="71"/>
      <c r="G6" s="165"/>
      <c r="H6" s="72"/>
      <c r="I6" s="118"/>
      <c r="J6" s="72"/>
    </row>
    <row r="7" spans="1:10" s="67" customFormat="1" ht="20.100000000000001" customHeight="1">
      <c r="A7" s="301" t="s">
        <v>237</v>
      </c>
      <c r="B7" s="187"/>
      <c r="C7" s="188">
        <f>'Belegliste - Formular B'!H37</f>
        <v>0</v>
      </c>
      <c r="D7" s="187">
        <f>'Belegliste - Formular B'!J37</f>
        <v>0</v>
      </c>
      <c r="E7" s="189">
        <f>'Belegliste - Formular B'!K37</f>
        <v>0</v>
      </c>
      <c r="F7" s="187">
        <f>'Belegliste - Formular B'!L37</f>
        <v>0</v>
      </c>
      <c r="G7" s="190">
        <f>'Belegliste - Formular B'!M37</f>
        <v>0</v>
      </c>
      <c r="H7" s="356">
        <v>1</v>
      </c>
      <c r="I7" s="191">
        <f>'Belegliste - Formular B'!R37</f>
        <v>0</v>
      </c>
      <c r="J7" s="191">
        <f>I7</f>
        <v>0</v>
      </c>
    </row>
    <row r="8" spans="1:10" s="67" customFormat="1" ht="8.1" customHeight="1">
      <c r="A8" s="116"/>
      <c r="B8" s="187"/>
      <c r="C8" s="188"/>
      <c r="D8" s="187"/>
      <c r="E8" s="189"/>
      <c r="F8" s="187"/>
      <c r="G8" s="190"/>
      <c r="H8" s="356"/>
      <c r="I8" s="191"/>
      <c r="J8" s="191"/>
    </row>
    <row r="9" spans="1:10" s="67" customFormat="1" ht="20.100000000000001" customHeight="1">
      <c r="A9" s="301" t="s">
        <v>251</v>
      </c>
      <c r="B9" s="187"/>
      <c r="C9" s="188">
        <f>'Belegliste - Formular B'!H52</f>
        <v>0</v>
      </c>
      <c r="D9" s="187">
        <f>'Belegliste - Formular B'!J52</f>
        <v>0</v>
      </c>
      <c r="E9" s="189">
        <f>'Belegliste - Formular B'!K52</f>
        <v>0</v>
      </c>
      <c r="F9" s="187">
        <f>'Belegliste - Formular B'!L52</f>
        <v>0</v>
      </c>
      <c r="G9" s="190">
        <f>'Belegliste - Formular B'!M52</f>
        <v>0</v>
      </c>
      <c r="H9" s="356">
        <v>1</v>
      </c>
      <c r="I9" s="191">
        <f>'Belegliste - Formular B'!R52</f>
        <v>0</v>
      </c>
      <c r="J9" s="191">
        <f t="shared" ref="J9:J21" si="0">I9</f>
        <v>0</v>
      </c>
    </row>
    <row r="10" spans="1:10" s="67" customFormat="1" ht="8.1" customHeight="1">
      <c r="A10" s="116"/>
      <c r="B10" s="187"/>
      <c r="C10" s="188"/>
      <c r="D10" s="187"/>
      <c r="E10" s="189"/>
      <c r="F10" s="187"/>
      <c r="G10" s="190"/>
      <c r="H10" s="356"/>
      <c r="I10" s="191"/>
      <c r="J10" s="191"/>
    </row>
    <row r="11" spans="1:10" s="67" customFormat="1" ht="20.100000000000001" customHeight="1">
      <c r="A11" s="301" t="s">
        <v>252</v>
      </c>
      <c r="B11" s="187"/>
      <c r="C11" s="188">
        <f>'Belegliste - Formular B'!H66</f>
        <v>0</v>
      </c>
      <c r="D11" s="187">
        <f>'Belegliste - Formular B'!J66</f>
        <v>0</v>
      </c>
      <c r="E11" s="189">
        <f>'Belegliste - Formular B'!K66</f>
        <v>0</v>
      </c>
      <c r="F11" s="187">
        <f>'Belegliste - Formular B'!L66</f>
        <v>0</v>
      </c>
      <c r="G11" s="190">
        <f>'Belegliste - Formular B'!M66</f>
        <v>0</v>
      </c>
      <c r="H11" s="356">
        <v>1</v>
      </c>
      <c r="I11" s="191">
        <f>'Belegliste - Formular B'!R66</f>
        <v>0</v>
      </c>
      <c r="J11" s="191">
        <f t="shared" si="0"/>
        <v>0</v>
      </c>
    </row>
    <row r="12" spans="1:10" s="67" customFormat="1" ht="8.1" customHeight="1">
      <c r="A12" s="116"/>
      <c r="B12" s="187"/>
      <c r="C12" s="188"/>
      <c r="D12" s="187"/>
      <c r="E12" s="189"/>
      <c r="F12" s="187"/>
      <c r="G12" s="190"/>
      <c r="H12" s="356"/>
      <c r="I12" s="191"/>
      <c r="J12" s="191"/>
    </row>
    <row r="13" spans="1:10" s="67" customFormat="1" ht="20.100000000000001" customHeight="1">
      <c r="A13" s="301" t="s">
        <v>239</v>
      </c>
      <c r="B13" s="187"/>
      <c r="C13" s="188">
        <f>'Belegliste - Formular B'!H81</f>
        <v>0</v>
      </c>
      <c r="D13" s="188">
        <f>'Belegliste - Formular B'!J81</f>
        <v>0</v>
      </c>
      <c r="E13" s="188">
        <f>'Belegliste - Formular B'!K81</f>
        <v>0</v>
      </c>
      <c r="F13" s="188">
        <f>'Belegliste - Formular B'!L81</f>
        <v>0</v>
      </c>
      <c r="G13" s="190">
        <f>'Belegliste - Formular B'!M81</f>
        <v>0</v>
      </c>
      <c r="H13" s="356">
        <v>1</v>
      </c>
      <c r="I13" s="191">
        <f>'Belegliste - Formular B'!R81</f>
        <v>0</v>
      </c>
      <c r="J13" s="191">
        <f t="shared" si="0"/>
        <v>0</v>
      </c>
    </row>
    <row r="14" spans="1:10" s="67" customFormat="1" ht="8.1" customHeight="1">
      <c r="A14" s="116"/>
      <c r="B14" s="187"/>
      <c r="C14" s="188"/>
      <c r="D14" s="187"/>
      <c r="E14" s="189"/>
      <c r="F14" s="187"/>
      <c r="G14" s="190"/>
      <c r="H14" s="356"/>
      <c r="I14" s="191"/>
      <c r="J14" s="191"/>
    </row>
    <row r="15" spans="1:10" s="67" customFormat="1" ht="20.100000000000001" customHeight="1">
      <c r="A15" s="301" t="s">
        <v>253</v>
      </c>
      <c r="B15" s="187"/>
      <c r="C15" s="188">
        <f>'Belegliste - Formular B'!H96</f>
        <v>0</v>
      </c>
      <c r="D15" s="188">
        <f>'Belegliste - Formular B'!J96</f>
        <v>0</v>
      </c>
      <c r="E15" s="188">
        <f>'Belegliste - Formular B'!K96</f>
        <v>0</v>
      </c>
      <c r="F15" s="188">
        <f>'Belegliste - Formular B'!L96</f>
        <v>0</v>
      </c>
      <c r="G15" s="190">
        <f>'Belegliste - Formular B'!M96</f>
        <v>0</v>
      </c>
      <c r="H15" s="356">
        <v>1</v>
      </c>
      <c r="I15" s="191">
        <f>'Belegliste - Formular B'!R96</f>
        <v>0</v>
      </c>
      <c r="J15" s="191">
        <f t="shared" si="0"/>
        <v>0</v>
      </c>
    </row>
    <row r="16" spans="1:10" s="67" customFormat="1" ht="8.1" customHeight="1">
      <c r="A16" s="116"/>
      <c r="B16" s="187"/>
      <c r="C16" s="188"/>
      <c r="D16" s="187"/>
      <c r="E16" s="189"/>
      <c r="F16" s="187"/>
      <c r="G16" s="190"/>
      <c r="H16" s="356"/>
      <c r="I16" s="191"/>
      <c r="J16" s="191"/>
    </row>
    <row r="17" spans="1:10" s="67" customFormat="1" ht="20.100000000000001" customHeight="1">
      <c r="A17" s="301" t="s">
        <v>254</v>
      </c>
      <c r="B17" s="187"/>
      <c r="C17" s="188">
        <f>'Belegliste - Formular B'!H111</f>
        <v>0</v>
      </c>
      <c r="D17" s="187">
        <f>'Belegliste - Formular B'!J111</f>
        <v>0</v>
      </c>
      <c r="E17" s="189">
        <f>'Belegliste - Formular B'!K111</f>
        <v>0</v>
      </c>
      <c r="F17" s="188">
        <f>'Belegliste - Formular B'!L111</f>
        <v>0</v>
      </c>
      <c r="G17" s="190">
        <f>'Belegliste - Formular B'!M111</f>
        <v>0</v>
      </c>
      <c r="H17" s="356">
        <v>1</v>
      </c>
      <c r="I17" s="191">
        <f>'Belegliste - Formular B'!R111</f>
        <v>0</v>
      </c>
      <c r="J17" s="191">
        <f t="shared" si="0"/>
        <v>0</v>
      </c>
    </row>
    <row r="18" spans="1:10" s="67" customFormat="1" ht="7.5" customHeight="1">
      <c r="A18" s="301"/>
      <c r="B18" s="187"/>
      <c r="C18" s="188"/>
      <c r="D18" s="187"/>
      <c r="E18" s="189"/>
      <c r="F18" s="188"/>
      <c r="G18" s="190"/>
      <c r="H18" s="359"/>
      <c r="I18" s="191"/>
      <c r="J18" s="191"/>
    </row>
    <row r="19" spans="1:10" s="67" customFormat="1" ht="20.25" customHeight="1">
      <c r="A19" s="301" t="s">
        <v>278</v>
      </c>
      <c r="B19" s="187"/>
      <c r="C19" s="188">
        <f>'Belegliste - Formular B'!H126</f>
        <v>0</v>
      </c>
      <c r="D19" s="187">
        <f>'Belegliste - Formular B'!J126</f>
        <v>0</v>
      </c>
      <c r="E19" s="189">
        <f>'Belegliste - Formular B'!K126</f>
        <v>0</v>
      </c>
      <c r="F19" s="188">
        <f>'Belegliste - Formular B'!L126</f>
        <v>0</v>
      </c>
      <c r="G19" s="190">
        <f>'Belegliste - Formular B'!M126</f>
        <v>0</v>
      </c>
      <c r="H19" s="356">
        <v>1</v>
      </c>
      <c r="I19" s="191">
        <f>'Belegliste - Formular B'!R126</f>
        <v>0</v>
      </c>
      <c r="J19" s="191">
        <f t="shared" si="0"/>
        <v>0</v>
      </c>
    </row>
    <row r="20" spans="1:10" s="67" customFormat="1" ht="9" customHeight="1">
      <c r="A20" s="301"/>
      <c r="B20" s="187"/>
      <c r="C20" s="188"/>
      <c r="D20" s="187"/>
      <c r="E20" s="189"/>
      <c r="F20" s="188"/>
      <c r="G20" s="190"/>
      <c r="H20" s="356"/>
      <c r="I20" s="191"/>
      <c r="J20" s="191"/>
    </row>
    <row r="21" spans="1:10" s="67" customFormat="1" ht="20.100000000000001" customHeight="1">
      <c r="A21" s="301" t="s">
        <v>288</v>
      </c>
      <c r="B21" s="187"/>
      <c r="C21" s="188">
        <f>'Belegliste - Formular B'!H141</f>
        <v>0</v>
      </c>
      <c r="D21" s="187">
        <f>'Belegliste - Formular B'!J141</f>
        <v>0</v>
      </c>
      <c r="E21" s="189">
        <f>'Belegliste - Formular B'!K141</f>
        <v>0</v>
      </c>
      <c r="F21" s="188">
        <f>'Belegliste - Formular B'!L141</f>
        <v>0</v>
      </c>
      <c r="G21" s="190">
        <f>'Belegliste - Formular B'!M141</f>
        <v>0</v>
      </c>
      <c r="H21" s="356">
        <v>1</v>
      </c>
      <c r="I21" s="191">
        <f>'Belegliste - Formular B'!R141</f>
        <v>0</v>
      </c>
      <c r="J21" s="191">
        <f t="shared" si="0"/>
        <v>0</v>
      </c>
    </row>
    <row r="22" spans="1:10" s="67" customFormat="1" ht="8.1" customHeight="1" thickBot="1">
      <c r="A22" s="302"/>
      <c r="B22" s="303"/>
      <c r="C22" s="304"/>
      <c r="D22" s="303"/>
      <c r="E22" s="305"/>
      <c r="F22" s="303"/>
      <c r="G22" s="306"/>
      <c r="H22" s="357"/>
      <c r="I22" s="307"/>
      <c r="J22" s="307"/>
    </row>
    <row r="23" spans="1:10" s="67" customFormat="1" ht="20.100000000000001" customHeight="1" thickTop="1">
      <c r="A23" s="301" t="s">
        <v>242</v>
      </c>
      <c r="B23" s="187"/>
      <c r="C23" s="188">
        <f>'Belegliste - Formular B'!H155</f>
        <v>0</v>
      </c>
      <c r="D23" s="188">
        <f>'Belegliste - Formular B'!J155</f>
        <v>0</v>
      </c>
      <c r="E23" s="188">
        <f>'Belegliste - Formular B'!K155</f>
        <v>0</v>
      </c>
      <c r="F23" s="188">
        <f>'Belegliste - Formular B'!L155</f>
        <v>0</v>
      </c>
      <c r="G23" s="190">
        <f>'Belegliste - Formular B'!M155</f>
        <v>0</v>
      </c>
      <c r="H23" s="356">
        <v>1</v>
      </c>
      <c r="I23" s="191">
        <f>'Belegliste - Formular B'!R155</f>
        <v>0</v>
      </c>
      <c r="J23" s="191">
        <f>I23</f>
        <v>0</v>
      </c>
    </row>
    <row r="24" spans="1:10" s="67" customFormat="1" ht="8.1" customHeight="1">
      <c r="A24" s="116"/>
      <c r="B24" s="187"/>
      <c r="C24" s="188"/>
      <c r="D24" s="187"/>
      <c r="E24" s="189"/>
      <c r="F24" s="187"/>
      <c r="G24" s="190"/>
      <c r="H24" s="356"/>
      <c r="I24" s="191"/>
      <c r="J24" s="191"/>
    </row>
    <row r="25" spans="1:10" s="67" customFormat="1" ht="19.5" customHeight="1">
      <c r="A25" s="301" t="s">
        <v>243</v>
      </c>
      <c r="B25" s="187"/>
      <c r="C25" s="188">
        <f>'Belegliste - Formular B'!H170</f>
        <v>0</v>
      </c>
      <c r="D25" s="187">
        <f>'Belegliste - Formular B'!J170</f>
        <v>0</v>
      </c>
      <c r="E25" s="188">
        <f>'Belegliste - Formular B'!K170</f>
        <v>0</v>
      </c>
      <c r="F25" s="188">
        <f>'Belegliste - Formular B'!L170</f>
        <v>0</v>
      </c>
      <c r="G25" s="190">
        <f>'Belegliste - Formular B'!M170</f>
        <v>0</v>
      </c>
      <c r="H25" s="356">
        <v>1</v>
      </c>
      <c r="I25" s="191">
        <f>'Belegliste - Formular B'!R170</f>
        <v>0</v>
      </c>
      <c r="J25" s="191">
        <f t="shared" ref="J25:J41" si="1">I25</f>
        <v>0</v>
      </c>
    </row>
    <row r="26" spans="1:10" s="67" customFormat="1" ht="8.1" customHeight="1">
      <c r="A26" s="116"/>
      <c r="B26" s="187"/>
      <c r="C26" s="188"/>
      <c r="D26" s="187"/>
      <c r="E26" s="189"/>
      <c r="F26" s="187"/>
      <c r="G26" s="190"/>
      <c r="H26" s="356"/>
      <c r="I26" s="191"/>
      <c r="J26" s="191"/>
    </row>
    <row r="27" spans="1:10" s="67" customFormat="1" ht="19.5" customHeight="1">
      <c r="A27" s="301" t="s">
        <v>255</v>
      </c>
      <c r="B27" s="187"/>
      <c r="C27" s="188">
        <f>'Belegliste - Formular B'!H185</f>
        <v>0</v>
      </c>
      <c r="D27" s="187">
        <f>'Belegliste - Formular B'!J185</f>
        <v>0</v>
      </c>
      <c r="E27" s="188">
        <f>'Belegliste - Formular B'!K185</f>
        <v>0</v>
      </c>
      <c r="F27" s="188">
        <f>'Belegliste - Formular B'!L185</f>
        <v>0</v>
      </c>
      <c r="G27" s="190">
        <f>'Belegliste - Formular B'!M185</f>
        <v>0</v>
      </c>
      <c r="H27" s="356">
        <v>1</v>
      </c>
      <c r="I27" s="191">
        <f>'Belegliste - Formular B'!R185</f>
        <v>0</v>
      </c>
      <c r="J27" s="191">
        <f t="shared" si="1"/>
        <v>0</v>
      </c>
    </row>
    <row r="28" spans="1:10" s="67" customFormat="1" ht="8.1" customHeight="1">
      <c r="A28" s="116"/>
      <c r="B28" s="187"/>
      <c r="C28" s="188"/>
      <c r="D28" s="187"/>
      <c r="E28" s="189"/>
      <c r="F28" s="187"/>
      <c r="G28" s="190"/>
      <c r="H28" s="356"/>
      <c r="I28" s="191"/>
      <c r="J28" s="191"/>
    </row>
    <row r="29" spans="1:10" s="67" customFormat="1" ht="19.5" customHeight="1">
      <c r="A29" s="301" t="s">
        <v>245</v>
      </c>
      <c r="B29" s="187"/>
      <c r="C29" s="188">
        <f>'Belegliste - Formular B'!H199</f>
        <v>0</v>
      </c>
      <c r="D29" s="187">
        <f>'Belegliste - Formular B'!J199</f>
        <v>0</v>
      </c>
      <c r="E29" s="188">
        <f>'Belegliste - Formular B'!K199</f>
        <v>0</v>
      </c>
      <c r="F29" s="188">
        <f>'Belegliste - Formular B'!L199</f>
        <v>0</v>
      </c>
      <c r="G29" s="190">
        <f>'Belegliste - Formular B'!M199</f>
        <v>0</v>
      </c>
      <c r="H29" s="356">
        <v>1</v>
      </c>
      <c r="I29" s="191">
        <f>'Belegliste - Formular B'!R199</f>
        <v>0</v>
      </c>
      <c r="J29" s="191">
        <f t="shared" si="1"/>
        <v>0</v>
      </c>
    </row>
    <row r="30" spans="1:10" s="67" customFormat="1" ht="7.5" customHeight="1">
      <c r="A30" s="116"/>
      <c r="B30" s="187"/>
      <c r="C30" s="188"/>
      <c r="D30" s="187"/>
      <c r="E30" s="189"/>
      <c r="F30" s="187"/>
      <c r="G30" s="190"/>
      <c r="H30" s="356"/>
      <c r="I30" s="191"/>
      <c r="J30" s="191"/>
    </row>
    <row r="31" spans="1:10" s="67" customFormat="1" ht="20.100000000000001" customHeight="1">
      <c r="A31" s="301" t="s">
        <v>246</v>
      </c>
      <c r="B31" s="187"/>
      <c r="C31" s="188">
        <f>'Belegliste - Formular B'!H214</f>
        <v>0</v>
      </c>
      <c r="D31" s="187">
        <f>'Belegliste - Formular B'!J214</f>
        <v>0</v>
      </c>
      <c r="E31" s="188">
        <f>'Belegliste - Formular B'!K214</f>
        <v>0</v>
      </c>
      <c r="F31" s="188">
        <f>'Belegliste - Formular B'!L214</f>
        <v>0</v>
      </c>
      <c r="G31" s="190">
        <f>'Belegliste - Formular B'!M214</f>
        <v>0</v>
      </c>
      <c r="H31" s="356">
        <v>1</v>
      </c>
      <c r="I31" s="191">
        <f>'Belegliste - Formular B'!R214</f>
        <v>0</v>
      </c>
      <c r="J31" s="191">
        <f t="shared" si="1"/>
        <v>0</v>
      </c>
    </row>
    <row r="32" spans="1:10" s="67" customFormat="1" ht="7.5" customHeight="1">
      <c r="A32" s="116"/>
      <c r="B32" s="187"/>
      <c r="C32" s="188"/>
      <c r="D32" s="187"/>
      <c r="E32" s="189"/>
      <c r="F32" s="187"/>
      <c r="G32" s="190"/>
      <c r="H32" s="356"/>
      <c r="I32" s="191"/>
      <c r="J32" s="191"/>
    </row>
    <row r="33" spans="1:10" s="67" customFormat="1" ht="20.100000000000001" customHeight="1">
      <c r="A33" s="301" t="s">
        <v>247</v>
      </c>
      <c r="B33" s="187"/>
      <c r="C33" s="188">
        <f>'Belegliste - Formular B'!H229</f>
        <v>0</v>
      </c>
      <c r="D33" s="187">
        <f>'Belegliste - Formular B'!J229</f>
        <v>0</v>
      </c>
      <c r="E33" s="188">
        <f>'Belegliste - Formular B'!K229</f>
        <v>0</v>
      </c>
      <c r="F33" s="188">
        <f>'Belegliste - Formular B'!L229</f>
        <v>0</v>
      </c>
      <c r="G33" s="190">
        <f>'Belegliste - Formular B'!M229</f>
        <v>0</v>
      </c>
      <c r="H33" s="356">
        <v>1</v>
      </c>
      <c r="I33" s="191">
        <f>'Belegliste - Formular B'!R229</f>
        <v>0</v>
      </c>
      <c r="J33" s="191">
        <f t="shared" si="1"/>
        <v>0</v>
      </c>
    </row>
    <row r="34" spans="1:10" s="67" customFormat="1" ht="7.5" customHeight="1">
      <c r="A34" s="116"/>
      <c r="B34" s="187"/>
      <c r="C34" s="188"/>
      <c r="D34" s="187"/>
      <c r="E34" s="189"/>
      <c r="F34" s="187"/>
      <c r="G34" s="190"/>
      <c r="H34" s="356"/>
      <c r="I34" s="191"/>
      <c r="J34" s="191"/>
    </row>
    <row r="35" spans="1:10" s="67" customFormat="1" ht="19.5" customHeight="1">
      <c r="A35" s="301" t="s">
        <v>248</v>
      </c>
      <c r="B35" s="187"/>
      <c r="C35" s="188">
        <f>'Belegliste - Formular B'!H243</f>
        <v>0</v>
      </c>
      <c r="D35" s="187">
        <f>'Belegliste - Formular B'!J243</f>
        <v>0</v>
      </c>
      <c r="E35" s="188">
        <f>'Belegliste - Formular B'!K243</f>
        <v>0</v>
      </c>
      <c r="F35" s="188">
        <f>'Belegliste - Formular B'!L243</f>
        <v>0</v>
      </c>
      <c r="G35" s="190">
        <f>'Belegliste - Formular B'!M243</f>
        <v>0</v>
      </c>
      <c r="H35" s="356">
        <v>1</v>
      </c>
      <c r="I35" s="191">
        <f>'Belegliste - Formular B'!R243</f>
        <v>0</v>
      </c>
      <c r="J35" s="191">
        <f t="shared" si="1"/>
        <v>0</v>
      </c>
    </row>
    <row r="36" spans="1:10" s="67" customFormat="1" ht="7.5" customHeight="1">
      <c r="A36" s="116"/>
      <c r="B36" s="187"/>
      <c r="C36" s="188"/>
      <c r="D36" s="187"/>
      <c r="E36" s="189"/>
      <c r="F36" s="187"/>
      <c r="G36" s="190"/>
      <c r="H36" s="356"/>
      <c r="I36" s="191"/>
      <c r="J36" s="191"/>
    </row>
    <row r="37" spans="1:10" s="67" customFormat="1" ht="19.5" customHeight="1">
      <c r="A37" s="301" t="s">
        <v>256</v>
      </c>
      <c r="B37" s="187"/>
      <c r="C37" s="188">
        <f>'Belegliste - Formular B'!H258</f>
        <v>0</v>
      </c>
      <c r="D37" s="187">
        <f>'Belegliste - Formular B'!J258</f>
        <v>0</v>
      </c>
      <c r="E37" s="188">
        <f>'Belegliste - Formular B'!K258</f>
        <v>0</v>
      </c>
      <c r="F37" s="188">
        <f>'Belegliste - Formular B'!L258</f>
        <v>0</v>
      </c>
      <c r="G37" s="190">
        <f>'Belegliste - Formular B'!M258</f>
        <v>0</v>
      </c>
      <c r="H37" s="356">
        <v>1</v>
      </c>
      <c r="I37" s="191">
        <f>'Belegliste - Formular B'!R258</f>
        <v>0</v>
      </c>
      <c r="J37" s="191">
        <f t="shared" si="1"/>
        <v>0</v>
      </c>
    </row>
    <row r="38" spans="1:10" s="67" customFormat="1" ht="7.5" customHeight="1">
      <c r="A38" s="116"/>
      <c r="B38" s="187"/>
      <c r="C38" s="188"/>
      <c r="D38" s="187"/>
      <c r="E38" s="189"/>
      <c r="F38" s="187"/>
      <c r="G38" s="190"/>
      <c r="H38" s="356"/>
      <c r="I38" s="191"/>
      <c r="J38" s="191"/>
    </row>
    <row r="39" spans="1:10" s="67" customFormat="1" ht="19.5" customHeight="1">
      <c r="A39" s="301" t="s">
        <v>250</v>
      </c>
      <c r="B39" s="187"/>
      <c r="C39" s="188">
        <f>'Belegliste - Formular B'!H271</f>
        <v>0</v>
      </c>
      <c r="D39" s="187">
        <f>'Belegliste - Formular B'!J271</f>
        <v>0</v>
      </c>
      <c r="E39" s="188">
        <f>'Belegliste - Formular B'!K271</f>
        <v>0</v>
      </c>
      <c r="F39" s="188">
        <f>'Belegliste - Formular B'!L271</f>
        <v>0</v>
      </c>
      <c r="G39" s="190">
        <f>'Belegliste - Formular B'!M271</f>
        <v>0</v>
      </c>
      <c r="H39" s="356">
        <v>1</v>
      </c>
      <c r="I39" s="191">
        <f>'Belegliste - Formular B'!R271</f>
        <v>0</v>
      </c>
      <c r="J39" s="191">
        <f t="shared" si="1"/>
        <v>0</v>
      </c>
    </row>
    <row r="40" spans="1:10" s="67" customFormat="1" ht="6" customHeight="1">
      <c r="A40" s="301"/>
      <c r="B40" s="187"/>
      <c r="C40" s="188"/>
      <c r="D40" s="188"/>
      <c r="E40" s="188"/>
      <c r="F40" s="188"/>
      <c r="G40" s="190"/>
      <c r="H40" s="356"/>
      <c r="I40" s="191"/>
      <c r="J40" s="191"/>
    </row>
    <row r="41" spans="1:10" s="67" customFormat="1" ht="19.5" customHeight="1">
      <c r="A41" s="301" t="s">
        <v>289</v>
      </c>
      <c r="B41" s="187"/>
      <c r="C41" s="188">
        <f>'Belegliste - Formular B'!H284</f>
        <v>0</v>
      </c>
      <c r="D41" s="187">
        <f>'Belegliste - Formular B'!J284</f>
        <v>0</v>
      </c>
      <c r="E41" s="188">
        <f>'Belegliste - Formular B'!K284</f>
        <v>0</v>
      </c>
      <c r="F41" s="188">
        <f>'Belegliste - Formular B'!L284</f>
        <v>0</v>
      </c>
      <c r="G41" s="190">
        <f>'Belegliste - Formular B'!M284</f>
        <v>0</v>
      </c>
      <c r="H41" s="356">
        <v>1</v>
      </c>
      <c r="I41" s="191">
        <f>'Belegliste - Formular B'!R284</f>
        <v>0</v>
      </c>
      <c r="J41" s="191">
        <f t="shared" si="1"/>
        <v>0</v>
      </c>
    </row>
    <row r="42" spans="1:10" s="67" customFormat="1" ht="21" customHeight="1">
      <c r="A42" s="301"/>
      <c r="B42" s="187"/>
      <c r="C42" s="188"/>
      <c r="D42" s="188"/>
      <c r="E42" s="188"/>
      <c r="F42" s="188"/>
      <c r="G42" s="190"/>
      <c r="H42" s="356"/>
      <c r="I42" s="191"/>
      <c r="J42" s="191"/>
    </row>
    <row r="43" spans="1:10" s="67" customFormat="1" ht="20.100000000000001" customHeight="1">
      <c r="A43" s="301" t="s">
        <v>242</v>
      </c>
      <c r="B43" s="187"/>
      <c r="C43" s="188">
        <f>'Belegliste - Formular B'!H298</f>
        <v>0</v>
      </c>
      <c r="D43" s="188">
        <f>'Belegliste - Formular B'!J298</f>
        <v>0</v>
      </c>
      <c r="E43" s="188">
        <f>'Belegliste - Formular B'!K298</f>
        <v>0</v>
      </c>
      <c r="F43" s="188">
        <f>'Belegliste - Formular B'!L298</f>
        <v>0</v>
      </c>
      <c r="G43" s="188">
        <f>'Belegliste - Formular B'!M298</f>
        <v>0</v>
      </c>
      <c r="H43" s="356">
        <v>0.5</v>
      </c>
      <c r="I43" s="191">
        <f>'Belegliste - Formular B'!R298</f>
        <v>0</v>
      </c>
      <c r="J43" s="191">
        <f>I43*0.5</f>
        <v>0</v>
      </c>
    </row>
    <row r="44" spans="1:10" s="67" customFormat="1" ht="8.1" customHeight="1">
      <c r="A44" s="116"/>
      <c r="B44" s="187"/>
      <c r="C44" s="188"/>
      <c r="D44" s="187"/>
      <c r="E44" s="187"/>
      <c r="F44" s="187"/>
      <c r="G44" s="187"/>
      <c r="H44" s="356"/>
      <c r="I44" s="191"/>
      <c r="J44" s="191"/>
    </row>
    <row r="45" spans="1:10" s="67" customFormat="1" ht="19.5" customHeight="1">
      <c r="A45" s="301" t="s">
        <v>243</v>
      </c>
      <c r="B45" s="187"/>
      <c r="C45" s="188">
        <f>'Belegliste - Formular B'!H313</f>
        <v>0</v>
      </c>
      <c r="D45" s="187">
        <f>'Belegliste - Formular B'!J313</f>
        <v>0</v>
      </c>
      <c r="E45" s="187">
        <f>'Belegliste - Formular B'!K313</f>
        <v>0</v>
      </c>
      <c r="F45" s="187">
        <f>'Belegliste - Formular B'!L313</f>
        <v>0</v>
      </c>
      <c r="G45" s="187">
        <f>'Belegliste - Formular B'!M313</f>
        <v>0</v>
      </c>
      <c r="H45" s="356">
        <v>0.5</v>
      </c>
      <c r="I45" s="191">
        <f>'Belegliste - Formular B'!R313</f>
        <v>0</v>
      </c>
      <c r="J45" s="191">
        <f>I45*0.5</f>
        <v>0</v>
      </c>
    </row>
    <row r="46" spans="1:10" s="67" customFormat="1" ht="8.1" customHeight="1">
      <c r="A46" s="116"/>
      <c r="B46" s="187"/>
      <c r="C46" s="188"/>
      <c r="D46" s="187"/>
      <c r="E46" s="187"/>
      <c r="F46" s="187"/>
      <c r="G46" s="187"/>
      <c r="H46" s="356"/>
      <c r="I46" s="191"/>
      <c r="J46" s="191"/>
    </row>
    <row r="47" spans="1:10" s="67" customFormat="1" ht="19.5" customHeight="1">
      <c r="A47" s="301" t="s">
        <v>255</v>
      </c>
      <c r="B47" s="187"/>
      <c r="C47" s="188">
        <f>'Belegliste - Formular B'!H328</f>
        <v>0</v>
      </c>
      <c r="D47" s="187">
        <f>'Belegliste - Formular B'!J328</f>
        <v>0</v>
      </c>
      <c r="E47" s="187">
        <f>'Belegliste - Formular B'!K328</f>
        <v>0</v>
      </c>
      <c r="F47" s="187">
        <f>'Belegliste - Formular B'!L328</f>
        <v>0</v>
      </c>
      <c r="G47" s="187">
        <f>'Belegliste - Formular B'!M328</f>
        <v>0</v>
      </c>
      <c r="H47" s="356">
        <v>0.5</v>
      </c>
      <c r="I47" s="191">
        <f>'Belegliste - Formular B'!R328</f>
        <v>0</v>
      </c>
      <c r="J47" s="191">
        <f>I47*0.5</f>
        <v>0</v>
      </c>
    </row>
    <row r="48" spans="1:10" s="67" customFormat="1" ht="8.1" customHeight="1">
      <c r="A48" s="116"/>
      <c r="B48" s="187"/>
      <c r="C48" s="188"/>
      <c r="D48" s="187"/>
      <c r="E48" s="187"/>
      <c r="F48" s="187"/>
      <c r="G48" s="187"/>
      <c r="H48" s="356"/>
      <c r="I48" s="191"/>
      <c r="J48" s="191"/>
    </row>
    <row r="49" spans="1:10" s="67" customFormat="1" ht="19.5" customHeight="1">
      <c r="A49" s="301" t="s">
        <v>245</v>
      </c>
      <c r="B49" s="187"/>
      <c r="C49" s="188">
        <f>'Belegliste - Formular B'!H342</f>
        <v>0</v>
      </c>
      <c r="D49" s="187">
        <f>'Belegliste - Formular B'!J342</f>
        <v>0</v>
      </c>
      <c r="E49" s="187">
        <f>'Belegliste - Formular B'!K342</f>
        <v>0</v>
      </c>
      <c r="F49" s="187">
        <f>'Belegliste - Formular B'!L342</f>
        <v>0</v>
      </c>
      <c r="G49" s="187">
        <f>'Belegliste - Formular B'!M342</f>
        <v>0</v>
      </c>
      <c r="H49" s="356">
        <v>0.5</v>
      </c>
      <c r="I49" s="191">
        <f>'Belegliste - Formular B'!R342</f>
        <v>0</v>
      </c>
      <c r="J49" s="191">
        <f t="shared" ref="J49:J61" si="2">I49*0.5</f>
        <v>0</v>
      </c>
    </row>
    <row r="50" spans="1:10" s="67" customFormat="1" ht="7.5" customHeight="1">
      <c r="A50" s="116"/>
      <c r="B50" s="187"/>
      <c r="C50" s="188"/>
      <c r="D50" s="187"/>
      <c r="E50" s="187"/>
      <c r="F50" s="187"/>
      <c r="G50" s="187"/>
      <c r="H50" s="356"/>
      <c r="I50" s="191"/>
      <c r="J50" s="191"/>
    </row>
    <row r="51" spans="1:10" s="67" customFormat="1" ht="20.100000000000001" customHeight="1">
      <c r="A51" s="301" t="s">
        <v>246</v>
      </c>
      <c r="B51" s="187"/>
      <c r="C51" s="188">
        <f>'Belegliste - Formular B'!H357</f>
        <v>0</v>
      </c>
      <c r="D51" s="187">
        <f>'Belegliste - Formular B'!J357</f>
        <v>0</v>
      </c>
      <c r="E51" s="187">
        <f>'Belegliste - Formular B'!K357</f>
        <v>0</v>
      </c>
      <c r="F51" s="187">
        <f>'Belegliste - Formular B'!L357</f>
        <v>0</v>
      </c>
      <c r="G51" s="187">
        <f>'Belegliste - Formular B'!M357</f>
        <v>0</v>
      </c>
      <c r="H51" s="356">
        <v>0.5</v>
      </c>
      <c r="I51" s="191">
        <f>'Belegliste - Formular B'!R357</f>
        <v>0</v>
      </c>
      <c r="J51" s="191">
        <f t="shared" si="2"/>
        <v>0</v>
      </c>
    </row>
    <row r="52" spans="1:10" s="67" customFormat="1" ht="7.5" customHeight="1">
      <c r="A52" s="116"/>
      <c r="B52" s="187"/>
      <c r="C52" s="188"/>
      <c r="D52" s="187"/>
      <c r="E52" s="187"/>
      <c r="F52" s="187"/>
      <c r="G52" s="187"/>
      <c r="H52" s="356"/>
      <c r="I52" s="191"/>
      <c r="J52" s="191"/>
    </row>
    <row r="53" spans="1:10" s="67" customFormat="1" ht="20.100000000000001" customHeight="1">
      <c r="A53" s="301" t="s">
        <v>247</v>
      </c>
      <c r="B53" s="187"/>
      <c r="C53" s="188">
        <f>'Belegliste - Formular B'!H372</f>
        <v>0</v>
      </c>
      <c r="D53" s="187">
        <f>'Belegliste - Formular B'!J372</f>
        <v>0</v>
      </c>
      <c r="E53" s="187">
        <f>'Belegliste - Formular B'!K372</f>
        <v>0</v>
      </c>
      <c r="F53" s="187">
        <f>'Belegliste - Formular B'!L372</f>
        <v>0</v>
      </c>
      <c r="G53" s="187">
        <f>'Belegliste - Formular B'!M372</f>
        <v>0</v>
      </c>
      <c r="H53" s="356">
        <v>0.5</v>
      </c>
      <c r="I53" s="191">
        <f>'Belegliste - Formular B'!R372</f>
        <v>0</v>
      </c>
      <c r="J53" s="191">
        <f t="shared" si="2"/>
        <v>0</v>
      </c>
    </row>
    <row r="54" spans="1:10" s="67" customFormat="1" ht="7.5" customHeight="1">
      <c r="A54" s="116"/>
      <c r="B54" s="187"/>
      <c r="C54" s="188"/>
      <c r="D54" s="187"/>
      <c r="E54" s="187"/>
      <c r="F54" s="187"/>
      <c r="G54" s="187"/>
      <c r="H54" s="356"/>
      <c r="I54" s="191"/>
      <c r="J54" s="191"/>
    </row>
    <row r="55" spans="1:10" s="67" customFormat="1" ht="19.5" customHeight="1">
      <c r="A55" s="301" t="s">
        <v>248</v>
      </c>
      <c r="B55" s="187"/>
      <c r="C55" s="188">
        <f>'Belegliste - Formular B'!H386</f>
        <v>0</v>
      </c>
      <c r="D55" s="187">
        <f>'Belegliste - Formular B'!J386</f>
        <v>0</v>
      </c>
      <c r="E55" s="187">
        <f>'Belegliste - Formular B'!K386</f>
        <v>0</v>
      </c>
      <c r="F55" s="187">
        <f>'Belegliste - Formular B'!L386</f>
        <v>0</v>
      </c>
      <c r="G55" s="187">
        <f>'Belegliste - Formular B'!M386</f>
        <v>0</v>
      </c>
      <c r="H55" s="356">
        <v>0.5</v>
      </c>
      <c r="I55" s="191">
        <f>'Belegliste - Formular B'!R386</f>
        <v>0</v>
      </c>
      <c r="J55" s="191">
        <f t="shared" si="2"/>
        <v>0</v>
      </c>
    </row>
    <row r="56" spans="1:10" s="67" customFormat="1" ht="7.5" customHeight="1">
      <c r="A56" s="116"/>
      <c r="B56" s="187"/>
      <c r="C56" s="188"/>
      <c r="D56" s="187"/>
      <c r="E56" s="187"/>
      <c r="F56" s="187"/>
      <c r="G56" s="187"/>
      <c r="H56" s="356"/>
      <c r="I56" s="191"/>
      <c r="J56" s="191"/>
    </row>
    <row r="57" spans="1:10" s="67" customFormat="1" ht="19.5" customHeight="1">
      <c r="A57" s="301" t="s">
        <v>256</v>
      </c>
      <c r="B57" s="187"/>
      <c r="C57" s="188">
        <f>'Belegliste - Formular B'!H401</f>
        <v>0</v>
      </c>
      <c r="D57" s="187">
        <f>'Belegliste - Formular B'!J401</f>
        <v>0</v>
      </c>
      <c r="E57" s="187">
        <f>'Belegliste - Formular B'!K401</f>
        <v>0</v>
      </c>
      <c r="F57" s="187">
        <f>'Belegliste - Formular B'!L401</f>
        <v>0</v>
      </c>
      <c r="G57" s="187">
        <f>'Belegliste - Formular B'!M401</f>
        <v>0</v>
      </c>
      <c r="H57" s="356">
        <v>0.5</v>
      </c>
      <c r="I57" s="191">
        <f>'Belegliste - Formular B'!R401</f>
        <v>0</v>
      </c>
      <c r="J57" s="191">
        <f t="shared" si="2"/>
        <v>0</v>
      </c>
    </row>
    <row r="58" spans="1:10" s="67" customFormat="1" ht="7.5" customHeight="1">
      <c r="A58" s="116"/>
      <c r="B58" s="187"/>
      <c r="C58" s="188"/>
      <c r="D58" s="187"/>
      <c r="E58" s="187"/>
      <c r="F58" s="187"/>
      <c r="G58" s="187"/>
      <c r="H58" s="356"/>
      <c r="I58" s="191"/>
      <c r="J58" s="191"/>
    </row>
    <row r="59" spans="1:10" s="67" customFormat="1" ht="19.5" customHeight="1">
      <c r="A59" s="301" t="s">
        <v>250</v>
      </c>
      <c r="B59" s="187"/>
      <c r="C59" s="188">
        <f>'Belegliste - Formular B'!H414</f>
        <v>0</v>
      </c>
      <c r="D59" s="187">
        <f>'Belegliste - Formular B'!J414</f>
        <v>0</v>
      </c>
      <c r="E59" s="187">
        <f>'Belegliste - Formular B'!K414</f>
        <v>0</v>
      </c>
      <c r="F59" s="187">
        <f>'Belegliste - Formular B'!L414</f>
        <v>0</v>
      </c>
      <c r="G59" s="187">
        <f>'Belegliste - Formular B'!M414</f>
        <v>0</v>
      </c>
      <c r="H59" s="356">
        <v>0.5</v>
      </c>
      <c r="I59" s="191">
        <f>'Belegliste - Formular B'!R414</f>
        <v>0</v>
      </c>
      <c r="J59" s="191">
        <f t="shared" si="2"/>
        <v>0</v>
      </c>
    </row>
    <row r="60" spans="1:10" s="67" customFormat="1" ht="9.75" customHeight="1">
      <c r="A60" s="301"/>
      <c r="B60" s="187"/>
      <c r="C60" s="188"/>
      <c r="D60" s="187"/>
      <c r="E60" s="187"/>
      <c r="F60" s="187"/>
      <c r="G60" s="187"/>
      <c r="H60" s="356"/>
      <c r="I60" s="191"/>
      <c r="J60" s="191"/>
    </row>
    <row r="61" spans="1:10" s="67" customFormat="1" ht="19.5" customHeight="1">
      <c r="A61" s="301" t="s">
        <v>289</v>
      </c>
      <c r="B61" s="187"/>
      <c r="C61" s="188">
        <f>'Belegliste - Formular B'!H427</f>
        <v>0</v>
      </c>
      <c r="D61" s="187">
        <f>'Belegliste - Formular B'!J427</f>
        <v>0</v>
      </c>
      <c r="E61" s="187">
        <f>'Belegliste - Formular B'!K427</f>
        <v>0</v>
      </c>
      <c r="F61" s="187">
        <f>'Belegliste - Formular B'!L427</f>
        <v>0</v>
      </c>
      <c r="G61" s="187">
        <f>'Belegliste - Formular B'!M427</f>
        <v>0</v>
      </c>
      <c r="H61" s="356">
        <v>0.5</v>
      </c>
      <c r="I61" s="191">
        <f>'Belegliste - Formular B'!R427</f>
        <v>0</v>
      </c>
      <c r="J61" s="191">
        <f t="shared" si="2"/>
        <v>0</v>
      </c>
    </row>
    <row r="62" spans="1:10" s="67" customFormat="1" ht="8.1" customHeight="1" thickBot="1">
      <c r="A62" s="116"/>
      <c r="B62" s="192"/>
      <c r="C62" s="193"/>
      <c r="D62" s="192"/>
      <c r="E62" s="192"/>
      <c r="F62" s="192"/>
      <c r="G62" s="194"/>
      <c r="H62" s="358"/>
      <c r="I62" s="195"/>
      <c r="J62" s="191"/>
    </row>
    <row r="63" spans="1:10" s="117" customFormat="1" ht="8.1" customHeight="1" thickBot="1">
      <c r="B63" s="189"/>
      <c r="C63" s="189"/>
      <c r="D63" s="189"/>
      <c r="E63" s="189"/>
      <c r="F63" s="189"/>
      <c r="G63" s="189"/>
      <c r="H63" s="189"/>
      <c r="I63" s="189"/>
      <c r="J63" s="189"/>
    </row>
    <row r="64" spans="1:10" s="142" customFormat="1" ht="24.95" customHeight="1" thickBot="1">
      <c r="A64" s="141" t="s">
        <v>62</v>
      </c>
      <c r="B64" s="196">
        <f t="shared" ref="B64:J64" si="3">SUM(B7:B62)</f>
        <v>0</v>
      </c>
      <c r="C64" s="196">
        <f t="shared" si="3"/>
        <v>0</v>
      </c>
      <c r="D64" s="196">
        <f t="shared" si="3"/>
        <v>0</v>
      </c>
      <c r="E64" s="196">
        <f t="shared" si="3"/>
        <v>0</v>
      </c>
      <c r="F64" s="196">
        <f t="shared" si="3"/>
        <v>0</v>
      </c>
      <c r="G64" s="197">
        <f t="shared" si="3"/>
        <v>0</v>
      </c>
      <c r="H64" s="352"/>
      <c r="I64" s="198">
        <f t="shared" si="3"/>
        <v>0</v>
      </c>
      <c r="J64" s="198">
        <f t="shared" si="3"/>
        <v>0</v>
      </c>
    </row>
    <row r="65" spans="1:10" ht="8.1" customHeight="1">
      <c r="A65" s="72"/>
      <c r="B65" s="73"/>
      <c r="C65" s="73"/>
      <c r="D65" s="73"/>
      <c r="E65" s="73"/>
      <c r="F65" s="74"/>
      <c r="G65" s="74"/>
      <c r="H65" s="74"/>
      <c r="I65" s="74"/>
      <c r="J65" s="74"/>
    </row>
    <row r="66" spans="1:10" s="12" customFormat="1" ht="66.75" customHeight="1">
      <c r="C66" s="146" t="s">
        <v>61</v>
      </c>
      <c r="D66" s="147" t="str">
        <f>'Belegliste - Formular B'!L18</f>
        <v>XX.XX.20XX</v>
      </c>
      <c r="E66" s="658" t="s">
        <v>88</v>
      </c>
      <c r="F66" s="658"/>
      <c r="G66" s="658"/>
      <c r="H66" s="344"/>
    </row>
    <row r="67" spans="1:10" s="12" customFormat="1" ht="24.75" customHeight="1">
      <c r="D67" s="64"/>
      <c r="E67" s="652" t="s">
        <v>58</v>
      </c>
      <c r="F67" s="652"/>
      <c r="G67" s="652"/>
      <c r="H67" s="342"/>
    </row>
    <row r="68" spans="1:10" ht="8.1" customHeight="1"/>
  </sheetData>
  <mergeCells count="5">
    <mergeCell ref="E67:G67"/>
    <mergeCell ref="A1:C1"/>
    <mergeCell ref="D1:G1"/>
    <mergeCell ref="A3:I3"/>
    <mergeCell ref="E66:G66"/>
  </mergeCells>
  <phoneticPr fontId="0" type="noConversion"/>
  <printOptions horizontalCentered="1"/>
  <pageMargins left="0.70866141732283472" right="0" top="1.3779527559055118" bottom="0.39370078740157483" header="0.31496062992125984" footer="0.51181102362204722"/>
  <pageSetup paperSize="9" scale="65" orientation="landscape" r:id="rId1"/>
  <headerFooter alignWithMargins="0">
    <oddHeader>&amp;L&amp;8Seite &amp;P von &amp;N&amp;C&amp;"Arial,Fett"&amp;14
&amp;R&amp;8Formularstand: 14.05.2025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 zoomScaleNormal="70" zoomScaleSheetLayoutView="100" zoomScalePageLayoutView="115" workbookViewId="0">
      <selection activeCell="G6" sqref="G6"/>
    </sheetView>
  </sheetViews>
  <sheetFormatPr baseColWidth="10" defaultColWidth="11.42578125" defaultRowHeight="15"/>
  <cols>
    <col min="1" max="1" width="27.5703125" style="12" bestFit="1" customWidth="1"/>
    <col min="2" max="5" width="15.7109375" style="12" customWidth="1"/>
    <col min="6" max="6" width="30.85546875" style="12" customWidth="1"/>
    <col min="7" max="7" width="15.7109375" style="12" customWidth="1"/>
    <col min="8" max="8" width="15.7109375" style="367" customWidth="1"/>
    <col min="9" max="10" width="15.7109375" style="12" customWidth="1"/>
    <col min="11" max="16384" width="11.42578125" style="12"/>
  </cols>
  <sheetData>
    <row r="1" spans="1:10" s="149" customFormat="1" ht="20.45" customHeight="1">
      <c r="A1" s="662" t="str">
        <f>'Belegliste - Formular B'!A18</f>
        <v>Vorhaben Aktenzeichen:   61.56.03.02 - X/XX</v>
      </c>
      <c r="B1" s="662"/>
      <c r="C1" s="662"/>
      <c r="D1" s="666" t="str">
        <f>'Belegliste - Formular B'!G18</f>
        <v>Firma XY</v>
      </c>
      <c r="E1" s="666"/>
      <c r="F1" s="666"/>
      <c r="G1" s="666"/>
      <c r="H1" s="360"/>
      <c r="I1" s="150"/>
      <c r="J1" s="150"/>
    </row>
    <row r="2" spans="1:10" ht="8.1" customHeight="1" thickBot="1">
      <c r="A2" s="75"/>
      <c r="B2" s="75"/>
      <c r="C2" s="75"/>
      <c r="D2" s="75"/>
      <c r="E2" s="75"/>
      <c r="F2" s="75"/>
      <c r="G2" s="75"/>
      <c r="H2" s="361"/>
      <c r="I2" s="75"/>
      <c r="J2" s="345"/>
    </row>
    <row r="3" spans="1:10" ht="22.9" customHeight="1">
      <c r="A3" s="659" t="s">
        <v>85</v>
      </c>
      <c r="B3" s="660"/>
      <c r="C3" s="660"/>
      <c r="D3" s="660"/>
      <c r="E3" s="660"/>
      <c r="F3" s="660"/>
      <c r="G3" s="660"/>
      <c r="H3" s="660"/>
      <c r="I3" s="661"/>
      <c r="J3" s="377"/>
    </row>
    <row r="4" spans="1:10" s="124" customFormat="1" ht="69" customHeight="1">
      <c r="A4" s="120" t="s">
        <v>56</v>
      </c>
      <c r="B4" s="121" t="s">
        <v>281</v>
      </c>
      <c r="C4" s="122" t="s">
        <v>69</v>
      </c>
      <c r="D4" s="122" t="s">
        <v>67</v>
      </c>
      <c r="E4" s="122" t="s">
        <v>68</v>
      </c>
      <c r="F4" s="123" t="s">
        <v>296</v>
      </c>
      <c r="G4" s="166" t="s">
        <v>100</v>
      </c>
      <c r="H4" s="362" t="s">
        <v>290</v>
      </c>
      <c r="I4" s="148" t="s">
        <v>90</v>
      </c>
      <c r="J4" s="373" t="s">
        <v>292</v>
      </c>
    </row>
    <row r="5" spans="1:10" ht="18.600000000000001" customHeight="1">
      <c r="A5" s="76"/>
      <c r="B5" s="663" t="s">
        <v>269</v>
      </c>
      <c r="C5" s="664"/>
      <c r="D5" s="664"/>
      <c r="E5" s="664"/>
      <c r="F5" s="664"/>
      <c r="G5" s="664"/>
      <c r="H5" s="664"/>
      <c r="I5" s="665"/>
      <c r="J5" s="375"/>
    </row>
    <row r="6" spans="1:10" s="77" customFormat="1" ht="15" customHeight="1">
      <c r="A6" s="135" t="s">
        <v>49</v>
      </c>
      <c r="B6" s="136" t="s">
        <v>50</v>
      </c>
      <c r="C6" s="136" t="s">
        <v>51</v>
      </c>
      <c r="D6" s="136" t="s">
        <v>52</v>
      </c>
      <c r="E6" s="136" t="s">
        <v>53</v>
      </c>
      <c r="F6" s="137" t="s">
        <v>54</v>
      </c>
      <c r="G6" s="167" t="s">
        <v>55</v>
      </c>
      <c r="H6" s="363"/>
      <c r="I6" s="138" t="s">
        <v>86</v>
      </c>
      <c r="J6" s="376"/>
    </row>
    <row r="7" spans="1:10" ht="8.1" customHeight="1">
      <c r="A7" s="21"/>
      <c r="B7" s="78"/>
      <c r="C7" s="78"/>
      <c r="D7" s="78"/>
      <c r="E7" s="78"/>
      <c r="F7" s="119"/>
      <c r="G7" s="168"/>
      <c r="H7" s="364"/>
      <c r="I7" s="79"/>
      <c r="J7" s="374"/>
    </row>
    <row r="8" spans="1:10" s="124" customFormat="1" ht="20.100000000000001" customHeight="1">
      <c r="A8" s="125" t="s">
        <v>237</v>
      </c>
      <c r="B8" s="199">
        <f>'Formular C'!B7</f>
        <v>0</v>
      </c>
      <c r="C8" s="199">
        <f>'Belegliste - Formular B'!L26</f>
        <v>0</v>
      </c>
      <c r="D8" s="199">
        <f>SUM('Belegliste - Formular B'!L37-'Belegliste - Formular B'!L26)</f>
        <v>0</v>
      </c>
      <c r="E8" s="199">
        <f>C8+D8</f>
        <v>0</v>
      </c>
      <c r="F8" s="200"/>
      <c r="G8" s="201">
        <f>'Formular C'!G7</f>
        <v>0</v>
      </c>
      <c r="H8" s="356">
        <v>1</v>
      </c>
      <c r="I8" s="202">
        <f>'Formular C'!I7</f>
        <v>0</v>
      </c>
      <c r="J8" s="202">
        <f>'Formular C'!J7</f>
        <v>0</v>
      </c>
    </row>
    <row r="9" spans="1:10" s="124" customFormat="1" ht="8.1" customHeight="1">
      <c r="A9" s="125"/>
      <c r="B9" s="199"/>
      <c r="C9" s="199"/>
      <c r="D9" s="199"/>
      <c r="E9" s="199"/>
      <c r="F9" s="203"/>
      <c r="G9" s="201"/>
      <c r="H9" s="356"/>
      <c r="I9" s="202"/>
      <c r="J9" s="202"/>
    </row>
    <row r="10" spans="1:10" s="124" customFormat="1" ht="20.100000000000001" customHeight="1">
      <c r="A10" s="125" t="s">
        <v>251</v>
      </c>
      <c r="B10" s="199">
        <f>'Formular C'!B9</f>
        <v>0</v>
      </c>
      <c r="C10" s="199">
        <f>'Belegliste - Formular B'!L41</f>
        <v>0</v>
      </c>
      <c r="D10" s="199">
        <f>SUM('Belegliste - Formular B'!L52-'Belegliste - Formular B'!L41)</f>
        <v>0</v>
      </c>
      <c r="E10" s="199">
        <f>C10+D10</f>
        <v>0</v>
      </c>
      <c r="F10" s="200"/>
      <c r="G10" s="201">
        <f>'Formular C'!G9</f>
        <v>0</v>
      </c>
      <c r="H10" s="356">
        <v>1</v>
      </c>
      <c r="I10" s="202">
        <f>'Formular C'!I9</f>
        <v>0</v>
      </c>
      <c r="J10" s="202">
        <f>'Formular C'!J9</f>
        <v>0</v>
      </c>
    </row>
    <row r="11" spans="1:10" s="124" customFormat="1" ht="8.1" customHeight="1">
      <c r="A11" s="125"/>
      <c r="B11" s="199"/>
      <c r="C11" s="199"/>
      <c r="D11" s="199"/>
      <c r="E11" s="199"/>
      <c r="F11" s="203"/>
      <c r="G11" s="201"/>
      <c r="H11" s="356"/>
      <c r="I11" s="202"/>
      <c r="J11" s="202"/>
    </row>
    <row r="12" spans="1:10" s="124" customFormat="1" ht="20.100000000000001" customHeight="1">
      <c r="A12" s="125" t="s">
        <v>252</v>
      </c>
      <c r="B12" s="199">
        <f>'Formular C'!B11</f>
        <v>0</v>
      </c>
      <c r="C12" s="199">
        <f>'Belegliste - Formular B'!L56</f>
        <v>0</v>
      </c>
      <c r="D12" s="199">
        <f>SUM('Belegliste - Formular B'!L66-'Belegliste - Formular B'!L56)</f>
        <v>0</v>
      </c>
      <c r="E12" s="199">
        <f>C12+D12</f>
        <v>0</v>
      </c>
      <c r="F12" s="204"/>
      <c r="G12" s="201">
        <f>'Formular C'!G11</f>
        <v>0</v>
      </c>
      <c r="H12" s="356">
        <v>1</v>
      </c>
      <c r="I12" s="202">
        <f>'Formular C'!I11</f>
        <v>0</v>
      </c>
      <c r="J12" s="202">
        <f>'Formular C'!J11</f>
        <v>0</v>
      </c>
    </row>
    <row r="13" spans="1:10" s="124" customFormat="1" ht="7.5" customHeight="1">
      <c r="A13" s="125"/>
      <c r="B13" s="199"/>
      <c r="C13" s="199"/>
      <c r="D13" s="199"/>
      <c r="E13" s="199"/>
      <c r="F13" s="203"/>
      <c r="G13" s="201"/>
      <c r="H13" s="356"/>
      <c r="I13" s="202"/>
      <c r="J13" s="202"/>
    </row>
    <row r="14" spans="1:10" s="124" customFormat="1" ht="19.5" customHeight="1">
      <c r="A14" s="125" t="s">
        <v>239</v>
      </c>
      <c r="B14" s="199">
        <f>'Formular C'!B13</f>
        <v>0</v>
      </c>
      <c r="C14" s="199">
        <f>'Belegliste - Formular B'!L70</f>
        <v>0</v>
      </c>
      <c r="D14" s="199">
        <f>SUM('Belegliste - Formular B'!L81-'Belegliste - Formular B'!L70)</f>
        <v>0</v>
      </c>
      <c r="E14" s="199">
        <f>C14+D14</f>
        <v>0</v>
      </c>
      <c r="F14" s="203"/>
      <c r="G14" s="201">
        <f>'Formular C'!G13</f>
        <v>0</v>
      </c>
      <c r="H14" s="356">
        <v>1</v>
      </c>
      <c r="I14" s="202">
        <f>'Formular C'!I13</f>
        <v>0</v>
      </c>
      <c r="J14" s="202">
        <f>'Formular C'!J13</f>
        <v>0</v>
      </c>
    </row>
    <row r="15" spans="1:10" s="124" customFormat="1" ht="7.5" customHeight="1">
      <c r="A15" s="125"/>
      <c r="B15" s="199"/>
      <c r="C15" s="199"/>
      <c r="D15" s="199"/>
      <c r="E15" s="199"/>
      <c r="F15" s="203"/>
      <c r="G15" s="201"/>
      <c r="H15" s="356"/>
      <c r="I15" s="202"/>
      <c r="J15" s="202"/>
    </row>
    <row r="16" spans="1:10" s="124" customFormat="1" ht="19.5" customHeight="1">
      <c r="A16" s="125" t="s">
        <v>253</v>
      </c>
      <c r="B16" s="199">
        <f>'Formular C'!B15</f>
        <v>0</v>
      </c>
      <c r="C16" s="199">
        <f>'Belegliste - Formular B'!L85</f>
        <v>0</v>
      </c>
      <c r="D16" s="199">
        <f>SUM('Belegliste - Formular B'!L96-'Belegliste - Formular B'!L85)</f>
        <v>0</v>
      </c>
      <c r="E16" s="199">
        <f>C16+D16</f>
        <v>0</v>
      </c>
      <c r="F16" s="203"/>
      <c r="G16" s="201">
        <f>'Formular C'!G15</f>
        <v>0</v>
      </c>
      <c r="H16" s="356">
        <v>1</v>
      </c>
      <c r="I16" s="202">
        <f>'Formular C'!I15</f>
        <v>0</v>
      </c>
      <c r="J16" s="202">
        <f>'Formular C'!J15</f>
        <v>0</v>
      </c>
    </row>
    <row r="17" spans="1:10" s="124" customFormat="1" ht="7.5" customHeight="1">
      <c r="A17" s="125"/>
      <c r="B17" s="199"/>
      <c r="C17" s="199"/>
      <c r="D17" s="199"/>
      <c r="E17" s="199"/>
      <c r="F17" s="203"/>
      <c r="G17" s="201"/>
      <c r="H17" s="356"/>
      <c r="I17" s="202"/>
      <c r="J17" s="202"/>
    </row>
    <row r="18" spans="1:10" s="124" customFormat="1" ht="19.5" customHeight="1">
      <c r="A18" s="125" t="s">
        <v>254</v>
      </c>
      <c r="B18" s="199">
        <f>'Formular C'!B17</f>
        <v>0</v>
      </c>
      <c r="C18" s="199">
        <f>'Belegliste - Formular B'!L100</f>
        <v>0</v>
      </c>
      <c r="D18" s="199">
        <f>SUM('Belegliste - Formular B'!L111-'Belegliste - Formular B'!L100)</f>
        <v>0</v>
      </c>
      <c r="E18" s="199">
        <f>C18+D18</f>
        <v>0</v>
      </c>
      <c r="F18" s="203"/>
      <c r="G18" s="201">
        <f>'Formular C'!G17</f>
        <v>0</v>
      </c>
      <c r="H18" s="356">
        <v>1</v>
      </c>
      <c r="I18" s="202">
        <f>'Formular C'!I17</f>
        <v>0</v>
      </c>
      <c r="J18" s="202">
        <f>'Formular C'!J17</f>
        <v>0</v>
      </c>
    </row>
    <row r="19" spans="1:10" s="124" customFormat="1" ht="7.5" customHeight="1">
      <c r="A19" s="125"/>
      <c r="B19" s="199"/>
      <c r="C19" s="199"/>
      <c r="D19" s="199"/>
      <c r="E19" s="199"/>
      <c r="F19" s="203"/>
      <c r="G19" s="201"/>
      <c r="H19" s="356"/>
      <c r="I19" s="202"/>
      <c r="J19" s="202"/>
    </row>
    <row r="20" spans="1:10" s="124" customFormat="1" ht="19.5" customHeight="1">
      <c r="A20" s="335" t="s">
        <v>278</v>
      </c>
      <c r="B20" s="199">
        <f>'Formular C'!B19</f>
        <v>0</v>
      </c>
      <c r="C20" s="199">
        <f>'Belegliste - Formular B'!L115</f>
        <v>0</v>
      </c>
      <c r="D20" s="199">
        <f>SUM('Belegliste - Formular B'!L126-'Belegliste - Formular B'!L115)</f>
        <v>0</v>
      </c>
      <c r="E20" s="199">
        <f>C20+D20</f>
        <v>0</v>
      </c>
      <c r="F20" s="203"/>
      <c r="G20" s="201">
        <f>'Formular C'!G19</f>
        <v>0</v>
      </c>
      <c r="H20" s="356">
        <v>1</v>
      </c>
      <c r="I20" s="202">
        <f>'Formular C'!I19</f>
        <v>0</v>
      </c>
      <c r="J20" s="202">
        <f>'Formular C'!J19</f>
        <v>0</v>
      </c>
    </row>
    <row r="21" spans="1:10" s="124" customFormat="1" ht="7.5" customHeight="1">
      <c r="A21" s="125"/>
      <c r="B21" s="199"/>
      <c r="C21" s="199"/>
      <c r="D21" s="199"/>
      <c r="E21" s="199"/>
      <c r="F21" s="203"/>
      <c r="G21" s="201"/>
      <c r="H21" s="356"/>
      <c r="I21" s="202"/>
      <c r="J21" s="202"/>
    </row>
    <row r="22" spans="1:10" s="124" customFormat="1" ht="19.5" customHeight="1">
      <c r="A22" s="335" t="s">
        <v>288</v>
      </c>
      <c r="B22" s="199">
        <f>'Formular C'!B21</f>
        <v>0</v>
      </c>
      <c r="C22" s="199">
        <f>'Belegliste - Formular B'!L130</f>
        <v>0</v>
      </c>
      <c r="D22" s="199">
        <f>SUM('Belegliste - Formular B'!L141-'Belegliste - Formular B'!L130)</f>
        <v>0</v>
      </c>
      <c r="E22" s="199">
        <f>C22+D22</f>
        <v>0</v>
      </c>
      <c r="F22" s="203"/>
      <c r="G22" s="201">
        <f>'Formular C'!G21</f>
        <v>0</v>
      </c>
      <c r="H22" s="356">
        <v>1</v>
      </c>
      <c r="I22" s="202">
        <f>'Formular C'!I21</f>
        <v>0</v>
      </c>
      <c r="J22" s="202">
        <f>'Formular C'!J21</f>
        <v>0</v>
      </c>
    </row>
    <row r="23" spans="1:10" s="124" customFormat="1" ht="7.5" customHeight="1">
      <c r="A23" s="125"/>
      <c r="B23" s="199"/>
      <c r="C23" s="199"/>
      <c r="D23" s="199"/>
      <c r="E23" s="199"/>
      <c r="F23" s="203"/>
      <c r="G23" s="201"/>
      <c r="H23" s="356"/>
      <c r="I23" s="202"/>
      <c r="J23" s="202"/>
    </row>
    <row r="24" spans="1:10" s="124" customFormat="1" ht="19.5" customHeight="1">
      <c r="A24" s="125" t="s">
        <v>242</v>
      </c>
      <c r="B24" s="199">
        <f>'Formular C'!B23</f>
        <v>0</v>
      </c>
      <c r="C24" s="199">
        <f>'Belegliste - Formular B'!L145</f>
        <v>0</v>
      </c>
      <c r="D24" s="199">
        <f>SUM('Belegliste - Formular B'!L155-'Belegliste - Formular B'!L145)</f>
        <v>0</v>
      </c>
      <c r="E24" s="199">
        <f>C24+D24</f>
        <v>0</v>
      </c>
      <c r="F24" s="203"/>
      <c r="G24" s="201">
        <f>'Formular C'!G23</f>
        <v>0</v>
      </c>
      <c r="H24" s="356">
        <v>1</v>
      </c>
      <c r="I24" s="202">
        <f>'Formular C'!I23</f>
        <v>0</v>
      </c>
      <c r="J24" s="202">
        <f>'Formular C'!J23</f>
        <v>0</v>
      </c>
    </row>
    <row r="25" spans="1:10" s="124" customFormat="1" ht="7.5" customHeight="1">
      <c r="A25" s="125"/>
      <c r="B25" s="199"/>
      <c r="C25" s="199"/>
      <c r="D25" s="199"/>
      <c r="E25" s="199"/>
      <c r="F25" s="203"/>
      <c r="G25" s="201"/>
      <c r="H25" s="356"/>
      <c r="I25" s="202"/>
      <c r="J25" s="202"/>
    </row>
    <row r="26" spans="1:10" s="124" customFormat="1" ht="19.5" customHeight="1">
      <c r="A26" s="125" t="s">
        <v>243</v>
      </c>
      <c r="B26" s="199">
        <f>'Formular C'!B25</f>
        <v>0</v>
      </c>
      <c r="C26" s="199">
        <f>'Belegliste - Formular B'!L159</f>
        <v>0</v>
      </c>
      <c r="D26" s="199">
        <f>SUM('Belegliste - Formular B'!L170-'Belegliste - Formular B'!L159)</f>
        <v>0</v>
      </c>
      <c r="E26" s="199">
        <f>C26+D26</f>
        <v>0</v>
      </c>
      <c r="F26" s="203"/>
      <c r="G26" s="201">
        <f>'Formular C'!G25</f>
        <v>0</v>
      </c>
      <c r="H26" s="356">
        <v>1</v>
      </c>
      <c r="I26" s="202">
        <f>'Formular C'!I25</f>
        <v>0</v>
      </c>
      <c r="J26" s="202">
        <f>'Formular C'!J25</f>
        <v>0</v>
      </c>
    </row>
    <row r="27" spans="1:10" s="124" customFormat="1" ht="7.5" customHeight="1">
      <c r="A27" s="125"/>
      <c r="B27" s="199"/>
      <c r="C27" s="199"/>
      <c r="D27" s="199"/>
      <c r="E27" s="199"/>
      <c r="F27" s="203"/>
      <c r="G27" s="201"/>
      <c r="H27" s="356"/>
      <c r="I27" s="202"/>
      <c r="J27" s="202"/>
    </row>
    <row r="28" spans="1:10" s="124" customFormat="1" ht="19.5" customHeight="1">
      <c r="A28" s="125" t="s">
        <v>255</v>
      </c>
      <c r="B28" s="199">
        <f>'Formular C'!B27</f>
        <v>0</v>
      </c>
      <c r="C28" s="199">
        <f>'Belegliste - Formular B'!L174</f>
        <v>0</v>
      </c>
      <c r="D28" s="199">
        <f>SUM('Belegliste - Formular B'!L185-'Belegliste - Formular B'!L174)</f>
        <v>0</v>
      </c>
      <c r="E28" s="199">
        <f>C28+D28</f>
        <v>0</v>
      </c>
      <c r="F28" s="203"/>
      <c r="G28" s="201">
        <f>'Formular C'!G27</f>
        <v>0</v>
      </c>
      <c r="H28" s="356">
        <v>1</v>
      </c>
      <c r="I28" s="202">
        <f>'Formular C'!I27</f>
        <v>0</v>
      </c>
      <c r="J28" s="202">
        <f>'Formular C'!J27</f>
        <v>0</v>
      </c>
    </row>
    <row r="29" spans="1:10" s="124" customFormat="1" ht="7.5" customHeight="1">
      <c r="A29" s="125"/>
      <c r="B29" s="199"/>
      <c r="C29" s="199"/>
      <c r="D29" s="199"/>
      <c r="E29" s="199"/>
      <c r="F29" s="203"/>
      <c r="G29" s="201"/>
      <c r="H29" s="356"/>
      <c r="I29" s="202"/>
      <c r="J29" s="202"/>
    </row>
    <row r="30" spans="1:10" s="124" customFormat="1" ht="19.5" customHeight="1">
      <c r="A30" s="125" t="s">
        <v>245</v>
      </c>
      <c r="B30" s="199">
        <f>'Formular C'!B29</f>
        <v>0</v>
      </c>
      <c r="C30" s="199">
        <f>'Belegliste - Formular B'!L189</f>
        <v>0</v>
      </c>
      <c r="D30" s="199">
        <f>SUM('Belegliste - Formular B'!L199-'Belegliste - Formular B'!L189)</f>
        <v>0</v>
      </c>
      <c r="E30" s="199">
        <f>C30+D30</f>
        <v>0</v>
      </c>
      <c r="F30" s="203"/>
      <c r="G30" s="201">
        <f>'Formular C'!G29</f>
        <v>0</v>
      </c>
      <c r="H30" s="356">
        <v>1</v>
      </c>
      <c r="I30" s="202">
        <f>'Formular C'!I29</f>
        <v>0</v>
      </c>
      <c r="J30" s="202">
        <f>'Formular C'!J29</f>
        <v>0</v>
      </c>
    </row>
    <row r="31" spans="1:10" s="124" customFormat="1" ht="7.5" customHeight="1">
      <c r="A31" s="125"/>
      <c r="B31" s="199"/>
      <c r="C31" s="199"/>
      <c r="D31" s="199"/>
      <c r="E31" s="199"/>
      <c r="F31" s="204"/>
      <c r="G31" s="201"/>
      <c r="H31" s="356"/>
      <c r="I31" s="202"/>
      <c r="J31" s="202"/>
    </row>
    <row r="32" spans="1:10" s="124" customFormat="1" ht="19.5" customHeight="1">
      <c r="A32" s="125" t="s">
        <v>246</v>
      </c>
      <c r="B32" s="199">
        <f>'Formular C'!B31</f>
        <v>0</v>
      </c>
      <c r="C32" s="199">
        <f>'Belegliste - Formular B'!L203</f>
        <v>0</v>
      </c>
      <c r="D32" s="199">
        <f>SUM('Belegliste - Formular B'!L214-'Belegliste - Formular B'!L203)</f>
        <v>0</v>
      </c>
      <c r="E32" s="199">
        <f>C32+D32</f>
        <v>0</v>
      </c>
      <c r="F32" s="203"/>
      <c r="G32" s="201">
        <f>'Formular C'!G31</f>
        <v>0</v>
      </c>
      <c r="H32" s="356">
        <v>1</v>
      </c>
      <c r="I32" s="202">
        <f>'Formular C'!I31</f>
        <v>0</v>
      </c>
      <c r="J32" s="202">
        <f>'Formular C'!J31</f>
        <v>0</v>
      </c>
    </row>
    <row r="33" spans="1:10" s="124" customFormat="1" ht="8.1" customHeight="1">
      <c r="A33" s="125"/>
      <c r="B33" s="199"/>
      <c r="C33" s="199"/>
      <c r="D33" s="199"/>
      <c r="E33" s="199"/>
      <c r="F33" s="203"/>
      <c r="G33" s="201"/>
      <c r="H33" s="356"/>
      <c r="I33" s="202"/>
      <c r="J33" s="202"/>
    </row>
    <row r="34" spans="1:10" s="124" customFormat="1" ht="19.5" customHeight="1">
      <c r="A34" s="125" t="s">
        <v>247</v>
      </c>
      <c r="B34" s="199">
        <f>'Formular C'!B33</f>
        <v>0</v>
      </c>
      <c r="C34" s="199">
        <f>'Belegliste - Formular B'!L218</f>
        <v>0</v>
      </c>
      <c r="D34" s="199">
        <f>SUM('Belegliste - Formular B'!L229-'Belegliste - Formular B'!L218)</f>
        <v>0</v>
      </c>
      <c r="E34" s="199">
        <f>C34+D34</f>
        <v>0</v>
      </c>
      <c r="F34" s="203"/>
      <c r="G34" s="201">
        <f>'Formular C'!G33</f>
        <v>0</v>
      </c>
      <c r="H34" s="356">
        <v>1</v>
      </c>
      <c r="I34" s="202">
        <f>'Formular C'!I33</f>
        <v>0</v>
      </c>
      <c r="J34" s="202">
        <f>'Formular C'!J33</f>
        <v>0</v>
      </c>
    </row>
    <row r="35" spans="1:10" s="124" customFormat="1" ht="8.1" customHeight="1">
      <c r="A35" s="125"/>
      <c r="B35" s="199"/>
      <c r="C35" s="199"/>
      <c r="D35" s="199"/>
      <c r="E35" s="199"/>
      <c r="F35" s="203"/>
      <c r="G35" s="201"/>
      <c r="H35" s="356"/>
      <c r="I35" s="202"/>
      <c r="J35" s="202"/>
    </row>
    <row r="36" spans="1:10" s="124" customFormat="1" ht="19.5" customHeight="1">
      <c r="A36" s="125" t="s">
        <v>248</v>
      </c>
      <c r="B36" s="199">
        <f>'Formular C'!B35</f>
        <v>0</v>
      </c>
      <c r="C36" s="199">
        <f>'Belegliste - Formular B'!L233</f>
        <v>0</v>
      </c>
      <c r="D36" s="199">
        <f>SUM('Belegliste - Formular B'!L243-'Belegliste - Formular B'!L233)</f>
        <v>0</v>
      </c>
      <c r="E36" s="199">
        <f>C36+D36</f>
        <v>0</v>
      </c>
      <c r="F36" s="203"/>
      <c r="G36" s="201">
        <f>'Formular C'!G35</f>
        <v>0</v>
      </c>
      <c r="H36" s="356">
        <v>1</v>
      </c>
      <c r="I36" s="202">
        <f>'Formular C'!I35</f>
        <v>0</v>
      </c>
      <c r="J36" s="202">
        <f>'Formular C'!J35</f>
        <v>0</v>
      </c>
    </row>
    <row r="37" spans="1:10" s="124" customFormat="1" ht="8.1" customHeight="1">
      <c r="A37" s="125"/>
      <c r="B37" s="199"/>
      <c r="C37" s="199"/>
      <c r="D37" s="199"/>
      <c r="E37" s="199"/>
      <c r="F37" s="203"/>
      <c r="G37" s="201"/>
      <c r="H37" s="356"/>
      <c r="I37" s="202"/>
      <c r="J37" s="202"/>
    </row>
    <row r="38" spans="1:10" s="124" customFormat="1" ht="19.5" customHeight="1">
      <c r="A38" s="125" t="s">
        <v>256</v>
      </c>
      <c r="B38" s="199">
        <f>'Formular C'!B37</f>
        <v>0</v>
      </c>
      <c r="C38" s="199">
        <f>'Belegliste - Formular B'!L247</f>
        <v>0</v>
      </c>
      <c r="D38" s="199">
        <f>SUM('Belegliste - Formular B'!L258-'Belegliste - Formular B'!L247)</f>
        <v>0</v>
      </c>
      <c r="E38" s="199">
        <f>C38+D38</f>
        <v>0</v>
      </c>
      <c r="F38" s="203"/>
      <c r="G38" s="201">
        <f>'Formular C'!G37</f>
        <v>0</v>
      </c>
      <c r="H38" s="356">
        <v>1</v>
      </c>
      <c r="I38" s="202">
        <f>'Formular C'!I37</f>
        <v>0</v>
      </c>
      <c r="J38" s="202">
        <f>'Formular C'!J37</f>
        <v>0</v>
      </c>
    </row>
    <row r="39" spans="1:10" s="124" customFormat="1" ht="8.1" customHeight="1">
      <c r="A39" s="125"/>
      <c r="B39" s="199"/>
      <c r="C39" s="199"/>
      <c r="D39" s="199"/>
      <c r="E39" s="199"/>
      <c r="F39" s="203"/>
      <c r="G39" s="201"/>
      <c r="H39" s="356"/>
      <c r="I39" s="202"/>
      <c r="J39" s="202"/>
    </row>
    <row r="40" spans="1:10" s="124" customFormat="1" ht="20.100000000000001" customHeight="1">
      <c r="A40" s="125" t="s">
        <v>250</v>
      </c>
      <c r="B40" s="199">
        <f>'Formular C'!B39</f>
        <v>0</v>
      </c>
      <c r="C40" s="199">
        <f>'Belegliste - Formular B'!L262</f>
        <v>0</v>
      </c>
      <c r="D40" s="199">
        <f>SUM('Belegliste - Formular B'!L271-'Belegliste - Formular B'!L262)</f>
        <v>0</v>
      </c>
      <c r="E40" s="199">
        <f>C40+D40</f>
        <v>0</v>
      </c>
      <c r="F40" s="204"/>
      <c r="G40" s="201">
        <f>'Formular C'!G39</f>
        <v>0</v>
      </c>
      <c r="H40" s="356">
        <v>1</v>
      </c>
      <c r="I40" s="202">
        <f>'Formular C'!I39</f>
        <v>0</v>
      </c>
      <c r="J40" s="202">
        <f>'Formular C'!J39</f>
        <v>0</v>
      </c>
    </row>
    <row r="41" spans="1:10" s="64" customFormat="1" ht="8.1" customHeight="1">
      <c r="A41" s="125"/>
      <c r="B41" s="199"/>
      <c r="C41" s="199"/>
      <c r="D41" s="199"/>
      <c r="E41" s="199"/>
      <c r="F41" s="203"/>
      <c r="G41" s="201"/>
      <c r="H41" s="356"/>
      <c r="I41" s="202"/>
      <c r="J41" s="202"/>
    </row>
    <row r="42" spans="1:10" s="140" customFormat="1" ht="24.95" customHeight="1">
      <c r="A42" s="335" t="s">
        <v>289</v>
      </c>
      <c r="B42" s="199">
        <f>'Formular C'!B41</f>
        <v>0</v>
      </c>
      <c r="C42" s="199">
        <f>'Belegliste - Formular B'!L275</f>
        <v>0</v>
      </c>
      <c r="D42" s="199">
        <f>SUM('Belegliste - Formular B'!L284-'Belegliste - Formular B'!L275)</f>
        <v>0</v>
      </c>
      <c r="E42" s="199">
        <f>C42+D42</f>
        <v>0</v>
      </c>
      <c r="F42" s="204"/>
      <c r="G42" s="201">
        <f>'Formular C'!G41</f>
        <v>0</v>
      </c>
      <c r="H42" s="356">
        <v>1</v>
      </c>
      <c r="I42" s="202">
        <f>'Formular C'!I41</f>
        <v>0</v>
      </c>
      <c r="J42" s="202">
        <f>'Formular C'!J41</f>
        <v>0</v>
      </c>
    </row>
    <row r="43" spans="1:10" ht="8.1" customHeight="1" thickBot="1">
      <c r="A43" s="80"/>
      <c r="B43" s="205"/>
      <c r="C43" s="205"/>
      <c r="D43" s="205"/>
      <c r="E43" s="205"/>
      <c r="F43" s="206"/>
      <c r="G43" s="207"/>
      <c r="H43" s="365"/>
      <c r="I43" s="208"/>
      <c r="J43" s="208"/>
    </row>
    <row r="44" spans="1:10" s="124" customFormat="1" ht="19.5" customHeight="1">
      <c r="A44" s="125" t="s">
        <v>242</v>
      </c>
      <c r="B44" s="199">
        <f>'Formular C'!B43</f>
        <v>0</v>
      </c>
      <c r="C44" s="199">
        <f>'Belegliste - Formular B'!L288</f>
        <v>0</v>
      </c>
      <c r="D44" s="199">
        <f>SUM('Belegliste - Formular B'!L298-'Belegliste - Formular B'!L288)</f>
        <v>0</v>
      </c>
      <c r="E44" s="199">
        <f>C44+D44</f>
        <v>0</v>
      </c>
      <c r="F44" s="203"/>
      <c r="G44" s="201">
        <f>'Formular C'!G43</f>
        <v>0</v>
      </c>
      <c r="H44" s="356">
        <v>0.5</v>
      </c>
      <c r="I44" s="202">
        <f>'Formular C'!I43</f>
        <v>0</v>
      </c>
      <c r="J44" s="202">
        <f>'Formular C'!J43</f>
        <v>0</v>
      </c>
    </row>
    <row r="45" spans="1:10" s="124" customFormat="1" ht="7.5" customHeight="1">
      <c r="A45" s="125"/>
      <c r="B45" s="199"/>
      <c r="C45" s="199"/>
      <c r="D45" s="199"/>
      <c r="E45" s="199"/>
      <c r="F45" s="203"/>
      <c r="G45" s="201"/>
      <c r="H45" s="356"/>
      <c r="I45" s="202"/>
      <c r="J45" s="202"/>
    </row>
    <row r="46" spans="1:10" s="124" customFormat="1" ht="19.5" customHeight="1">
      <c r="A46" s="125" t="s">
        <v>243</v>
      </c>
      <c r="B46" s="199">
        <f>'Formular C'!B45</f>
        <v>0</v>
      </c>
      <c r="C46" s="199">
        <f>'Belegliste - Formular B'!L302</f>
        <v>0</v>
      </c>
      <c r="D46" s="199">
        <f>SUM('Belegliste - Formular B'!L313-'Belegliste - Formular B'!L302)</f>
        <v>0</v>
      </c>
      <c r="E46" s="199">
        <f>C46+D46</f>
        <v>0</v>
      </c>
      <c r="F46" s="203"/>
      <c r="G46" s="201">
        <f>'Formular C'!G45</f>
        <v>0</v>
      </c>
      <c r="H46" s="356">
        <v>0.5</v>
      </c>
      <c r="I46" s="202">
        <f>'Formular C'!I45</f>
        <v>0</v>
      </c>
      <c r="J46" s="202">
        <f>'Formular C'!J45</f>
        <v>0</v>
      </c>
    </row>
    <row r="47" spans="1:10" s="124" customFormat="1" ht="7.5" customHeight="1">
      <c r="A47" s="125"/>
      <c r="B47" s="199"/>
      <c r="C47" s="199"/>
      <c r="D47" s="199"/>
      <c r="E47" s="199"/>
      <c r="F47" s="203"/>
      <c r="G47" s="201"/>
      <c r="H47" s="356"/>
      <c r="I47" s="202"/>
      <c r="J47" s="202"/>
    </row>
    <row r="48" spans="1:10" s="124" customFormat="1" ht="19.5" customHeight="1">
      <c r="A48" s="125" t="s">
        <v>255</v>
      </c>
      <c r="B48" s="199">
        <f>'Formular C'!B47</f>
        <v>0</v>
      </c>
      <c r="C48" s="199">
        <f>'Belegliste - Formular B'!L317</f>
        <v>0</v>
      </c>
      <c r="D48" s="199">
        <f>SUM('Belegliste - Formular B'!L328-'Belegliste - Formular B'!L317)</f>
        <v>0</v>
      </c>
      <c r="E48" s="199">
        <f>C48+D48</f>
        <v>0</v>
      </c>
      <c r="F48" s="203"/>
      <c r="G48" s="201">
        <f>'Formular C'!G47</f>
        <v>0</v>
      </c>
      <c r="H48" s="356">
        <v>0.5</v>
      </c>
      <c r="I48" s="202">
        <f>'Formular C'!I47</f>
        <v>0</v>
      </c>
      <c r="J48" s="202">
        <f>'Formular C'!J47</f>
        <v>0</v>
      </c>
    </row>
    <row r="49" spans="1:10" s="124" customFormat="1" ht="7.5" customHeight="1">
      <c r="A49" s="125"/>
      <c r="B49" s="199"/>
      <c r="C49" s="199"/>
      <c r="D49" s="199"/>
      <c r="E49" s="199"/>
      <c r="F49" s="203"/>
      <c r="G49" s="201"/>
      <c r="H49" s="356"/>
      <c r="I49" s="202"/>
      <c r="J49" s="202"/>
    </row>
    <row r="50" spans="1:10" s="124" customFormat="1" ht="19.5" customHeight="1">
      <c r="A50" s="125" t="s">
        <v>245</v>
      </c>
      <c r="B50" s="199">
        <f>'Formular C'!B59</f>
        <v>0</v>
      </c>
      <c r="C50" s="199">
        <f>'Belegliste - Formular B'!L332</f>
        <v>0</v>
      </c>
      <c r="D50" s="199">
        <f>SUM('Belegliste - Formular B'!L342-'Belegliste - Formular B'!L332)</f>
        <v>0</v>
      </c>
      <c r="E50" s="199">
        <f>C50+D50</f>
        <v>0</v>
      </c>
      <c r="F50" s="203"/>
      <c r="G50" s="201">
        <f>'Formular C'!G49</f>
        <v>0</v>
      </c>
      <c r="H50" s="356">
        <v>0.5</v>
      </c>
      <c r="I50" s="202">
        <f>'Formular C'!I49</f>
        <v>0</v>
      </c>
      <c r="J50" s="202">
        <f>'Formular C'!J49</f>
        <v>0</v>
      </c>
    </row>
    <row r="51" spans="1:10" s="124" customFormat="1" ht="7.5" customHeight="1">
      <c r="A51" s="125"/>
      <c r="B51" s="199"/>
      <c r="C51" s="199"/>
      <c r="D51" s="199"/>
      <c r="E51" s="199"/>
      <c r="F51" s="204"/>
      <c r="G51" s="201"/>
      <c r="H51" s="356"/>
      <c r="I51" s="202"/>
      <c r="J51" s="202"/>
    </row>
    <row r="52" spans="1:10" s="124" customFormat="1" ht="19.5" customHeight="1">
      <c r="A52" s="125" t="s">
        <v>246</v>
      </c>
      <c r="B52" s="199">
        <f>'Formular C'!B51</f>
        <v>0</v>
      </c>
      <c r="C52" s="199">
        <f>'Belegliste - Formular B'!L346</f>
        <v>0</v>
      </c>
      <c r="D52" s="199">
        <f>SUM('Belegliste - Formular B'!L357-'Belegliste - Formular B'!L346)</f>
        <v>0</v>
      </c>
      <c r="E52" s="199">
        <f>C52+D52</f>
        <v>0</v>
      </c>
      <c r="F52" s="203"/>
      <c r="G52" s="201">
        <f>'Formular C'!G51</f>
        <v>0</v>
      </c>
      <c r="H52" s="356">
        <v>0.5</v>
      </c>
      <c r="I52" s="202">
        <f>'Formular C'!I51</f>
        <v>0</v>
      </c>
      <c r="J52" s="202">
        <f>'Formular C'!J51</f>
        <v>0</v>
      </c>
    </row>
    <row r="53" spans="1:10" s="124" customFormat="1" ht="8.1" customHeight="1">
      <c r="A53" s="125"/>
      <c r="B53" s="199"/>
      <c r="C53" s="199"/>
      <c r="D53" s="199"/>
      <c r="E53" s="199"/>
      <c r="F53" s="203"/>
      <c r="G53" s="201"/>
      <c r="H53" s="356"/>
      <c r="I53" s="202"/>
      <c r="J53" s="202"/>
    </row>
    <row r="54" spans="1:10" s="124" customFormat="1" ht="19.5" customHeight="1">
      <c r="A54" s="125" t="s">
        <v>247</v>
      </c>
      <c r="B54" s="199">
        <f>'Formular C'!B53</f>
        <v>0</v>
      </c>
      <c r="C54" s="199">
        <f>'Belegliste - Formular B'!L361</f>
        <v>0</v>
      </c>
      <c r="D54" s="199">
        <f>SUM('Belegliste - Formular B'!L372-'Belegliste - Formular B'!L361)</f>
        <v>0</v>
      </c>
      <c r="E54" s="199">
        <f>C54+D54</f>
        <v>0</v>
      </c>
      <c r="F54" s="203"/>
      <c r="G54" s="201">
        <f>'Formular C'!G53</f>
        <v>0</v>
      </c>
      <c r="H54" s="356">
        <v>0.5</v>
      </c>
      <c r="I54" s="202">
        <f>'Formular C'!I53</f>
        <v>0</v>
      </c>
      <c r="J54" s="202">
        <f>'Formular C'!J53</f>
        <v>0</v>
      </c>
    </row>
    <row r="55" spans="1:10" s="124" customFormat="1" ht="8.1" customHeight="1">
      <c r="A55" s="125"/>
      <c r="B55" s="199"/>
      <c r="C55" s="199"/>
      <c r="D55" s="199"/>
      <c r="E55" s="199"/>
      <c r="F55" s="203"/>
      <c r="G55" s="201"/>
      <c r="H55" s="356"/>
      <c r="I55" s="202"/>
      <c r="J55" s="202"/>
    </row>
    <row r="56" spans="1:10" s="124" customFormat="1" ht="19.5" customHeight="1">
      <c r="A56" s="125" t="s">
        <v>248</v>
      </c>
      <c r="B56" s="199">
        <f>'Formular C'!B55</f>
        <v>0</v>
      </c>
      <c r="C56" s="199">
        <f>'Belegliste - Formular B'!L376</f>
        <v>0</v>
      </c>
      <c r="D56" s="199">
        <f>SUM('Belegliste - Formular B'!L386-'Belegliste - Formular B'!L376)</f>
        <v>0</v>
      </c>
      <c r="E56" s="199">
        <f>C56+D56</f>
        <v>0</v>
      </c>
      <c r="F56" s="203"/>
      <c r="G56" s="201">
        <f>'Formular C'!G55</f>
        <v>0</v>
      </c>
      <c r="H56" s="356">
        <v>0.5</v>
      </c>
      <c r="I56" s="202">
        <f>'Formular C'!I55</f>
        <v>0</v>
      </c>
      <c r="J56" s="202">
        <f>'Formular C'!J55</f>
        <v>0</v>
      </c>
    </row>
    <row r="57" spans="1:10" s="124" customFormat="1" ht="8.1" customHeight="1">
      <c r="A57" s="125"/>
      <c r="B57" s="199"/>
      <c r="C57" s="199"/>
      <c r="D57" s="199"/>
      <c r="E57" s="199"/>
      <c r="F57" s="203"/>
      <c r="G57" s="201"/>
      <c r="H57" s="356"/>
      <c r="I57" s="202"/>
      <c r="J57" s="202"/>
    </row>
    <row r="58" spans="1:10" s="124" customFormat="1" ht="19.5" customHeight="1">
      <c r="A58" s="125" t="s">
        <v>256</v>
      </c>
      <c r="B58" s="199">
        <f>'Formular C'!B57</f>
        <v>0</v>
      </c>
      <c r="C58" s="199">
        <f>'Belegliste - Formular B'!L390</f>
        <v>0</v>
      </c>
      <c r="D58" s="199">
        <f>SUM('Belegliste - Formular B'!L401-'Belegliste - Formular B'!L390)</f>
        <v>0</v>
      </c>
      <c r="E58" s="199">
        <f>C58+D58</f>
        <v>0</v>
      </c>
      <c r="F58" s="203"/>
      <c r="G58" s="201">
        <f>'Formular C'!G57</f>
        <v>0</v>
      </c>
      <c r="H58" s="356">
        <v>0.5</v>
      </c>
      <c r="I58" s="202">
        <f>'Formular C'!I57</f>
        <v>0</v>
      </c>
      <c r="J58" s="202">
        <f>'Formular C'!J57</f>
        <v>0</v>
      </c>
    </row>
    <row r="59" spans="1:10" s="124" customFormat="1" ht="8.1" customHeight="1">
      <c r="A59" s="125"/>
      <c r="B59" s="199"/>
      <c r="C59" s="199"/>
      <c r="D59" s="199"/>
      <c r="E59" s="199"/>
      <c r="F59" s="203"/>
      <c r="G59" s="201"/>
      <c r="H59" s="356"/>
      <c r="I59" s="202"/>
      <c r="J59" s="202"/>
    </row>
    <row r="60" spans="1:10" s="124" customFormat="1" ht="20.100000000000001" customHeight="1">
      <c r="A60" s="125" t="s">
        <v>250</v>
      </c>
      <c r="B60" s="199">
        <f>'Formular C'!B59</f>
        <v>0</v>
      </c>
      <c r="C60" s="199">
        <f>'Belegliste - Formular B'!L405</f>
        <v>0</v>
      </c>
      <c r="D60" s="199">
        <f>SUM('Belegliste - Formular B'!L414-'Belegliste - Formular B'!L405)</f>
        <v>0</v>
      </c>
      <c r="E60" s="199">
        <f>C60+D60</f>
        <v>0</v>
      </c>
      <c r="F60" s="204"/>
      <c r="G60" s="201">
        <f>'Formular C'!G59</f>
        <v>0</v>
      </c>
      <c r="H60" s="356">
        <v>0.5</v>
      </c>
      <c r="I60" s="202">
        <f>'Formular C'!I59</f>
        <v>0</v>
      </c>
      <c r="J60" s="202">
        <f>'Formular C'!J59</f>
        <v>0</v>
      </c>
    </row>
    <row r="61" spans="1:10" s="64" customFormat="1" ht="8.1" customHeight="1">
      <c r="A61" s="125"/>
      <c r="B61" s="199"/>
      <c r="C61" s="199"/>
      <c r="D61" s="199"/>
      <c r="E61" s="199"/>
      <c r="F61" s="203"/>
      <c r="G61" s="201"/>
      <c r="H61" s="356"/>
      <c r="I61" s="202"/>
      <c r="J61" s="202"/>
    </row>
    <row r="62" spans="1:10" s="140" customFormat="1" ht="24.95" customHeight="1">
      <c r="A62" s="378" t="s">
        <v>289</v>
      </c>
      <c r="B62" s="379">
        <f>'Formular C'!B61</f>
        <v>0</v>
      </c>
      <c r="C62" s="379">
        <f>'Belegliste - Formular B'!L418</f>
        <v>0</v>
      </c>
      <c r="D62" s="379">
        <f>SUM('Belegliste - Formular B'!L427-'Belegliste - Formular B'!L418)</f>
        <v>0</v>
      </c>
      <c r="E62" s="379">
        <f>C62+D62</f>
        <v>0</v>
      </c>
      <c r="F62" s="380"/>
      <c r="G62" s="381">
        <f>'Formular C'!G61</f>
        <v>0</v>
      </c>
      <c r="H62" s="382">
        <v>0.5</v>
      </c>
      <c r="I62" s="383">
        <f>'Formular C'!I61</f>
        <v>0</v>
      </c>
      <c r="J62" s="383">
        <f>'Formular C'!J61</f>
        <v>0</v>
      </c>
    </row>
    <row r="63" spans="1:10" ht="12" customHeight="1" thickBot="1">
      <c r="A63" s="64"/>
      <c r="B63" s="209"/>
      <c r="C63" s="209"/>
      <c r="D63" s="209"/>
      <c r="E63" s="209"/>
      <c r="F63" s="209"/>
      <c r="G63" s="209"/>
      <c r="H63" s="364"/>
      <c r="I63" s="209"/>
      <c r="J63" s="209"/>
    </row>
    <row r="64" spans="1:10" ht="24.75" customHeight="1" thickBot="1">
      <c r="A64" s="139" t="s">
        <v>70</v>
      </c>
      <c r="B64" s="210">
        <f>SUM(B8:B40)</f>
        <v>0</v>
      </c>
      <c r="C64" s="210">
        <f>SUM(C8:C40)</f>
        <v>0</v>
      </c>
      <c r="D64" s="210">
        <f>SUM(D8:D40)</f>
        <v>0</v>
      </c>
      <c r="E64" s="210">
        <f>SUM(E8:E40)</f>
        <v>0</v>
      </c>
      <c r="F64" s="211"/>
      <c r="G64" s="212">
        <f>SUM(G8:G40)</f>
        <v>0</v>
      </c>
      <c r="H64" s="366"/>
      <c r="I64" s="213">
        <f>SUM(I8:I40)</f>
        <v>0</v>
      </c>
      <c r="J64" s="213">
        <f>SUM(J8:J40)</f>
        <v>0</v>
      </c>
    </row>
    <row r="65" spans="3:10" ht="19.5" customHeight="1">
      <c r="D65" s="64"/>
      <c r="E65" s="64"/>
    </row>
    <row r="66" spans="3:10">
      <c r="C66" s="146" t="s">
        <v>61</v>
      </c>
      <c r="D66" s="147" t="str">
        <f>'Belegliste - Formular B'!L18</f>
        <v>XX.XX.20XX</v>
      </c>
      <c r="E66" s="658" t="s">
        <v>89</v>
      </c>
      <c r="F66" s="658"/>
      <c r="G66" s="658"/>
      <c r="H66" s="368"/>
    </row>
    <row r="67" spans="3:10" ht="24.75" customHeight="1">
      <c r="D67" s="64"/>
      <c r="E67" s="652" t="s">
        <v>58</v>
      </c>
      <c r="F67" s="652"/>
      <c r="G67" s="652"/>
      <c r="H67" s="369"/>
    </row>
    <row r="68" spans="3:10">
      <c r="E68" s="64"/>
      <c r="G68" s="64"/>
      <c r="H68" s="364"/>
      <c r="I68" s="64"/>
      <c r="J68" s="64"/>
    </row>
    <row r="69" spans="3:10">
      <c r="E69" s="64"/>
    </row>
    <row r="70" spans="3:10">
      <c r="E70" s="64"/>
    </row>
    <row r="71" spans="3:10">
      <c r="E71" s="64"/>
    </row>
    <row r="72" spans="3:10">
      <c r="E72" s="64"/>
    </row>
  </sheetData>
  <mergeCells count="6">
    <mergeCell ref="E67:G67"/>
    <mergeCell ref="E66:G66"/>
    <mergeCell ref="A3:I3"/>
    <mergeCell ref="A1:C1"/>
    <mergeCell ref="B5:I5"/>
    <mergeCell ref="D1:G1"/>
  </mergeCells>
  <phoneticPr fontId="0" type="noConversion"/>
  <printOptions horizontalCentered="1"/>
  <pageMargins left="0.70866141732283472" right="0" top="1.3779527559055118" bottom="0.39370078740157483" header="0.31496062992125984" footer="0.51181102362204722"/>
  <pageSetup paperSize="9" scale="65" orientation="landscape" r:id="rId1"/>
  <headerFooter alignWithMargins="0">
    <oddHeader>&amp;L&amp;8Seite &amp;P von &amp;N&amp;C&amp;"Arial,Fett"&amp;14
&amp;R&amp;8Formularstand: 14.05.2025</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Erläuterungen zum VN</vt:lpstr>
      <vt:lpstr>Zwischen-, Schluss-VN</vt:lpstr>
      <vt:lpstr>Formular A</vt:lpstr>
      <vt:lpstr>Belegliste - Formular B</vt:lpstr>
      <vt:lpstr>Formular C</vt:lpstr>
      <vt:lpstr>Formular D </vt:lpstr>
      <vt:lpstr>'Belegliste - Formular B'!Druckbereich</vt:lpstr>
      <vt:lpstr>'Erläuterungen zum VN'!Druckbereich</vt:lpstr>
      <vt:lpstr>'Formular A'!Druckbereich</vt:lpstr>
      <vt:lpstr>'Formular C'!Druckbereich</vt:lpstr>
      <vt:lpstr>'Formular D '!Druckbereich</vt:lpstr>
      <vt:lpstr>'Zwischen-, Schluss-VN'!Druckbereich</vt:lpstr>
      <vt:lpstr>'Belegliste - Formular B'!Drucktitel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Lankes, Katharina</dc:creator>
  <cp:lastModifiedBy>Marx, Alexander</cp:lastModifiedBy>
  <cp:lastPrinted>2019-12-17T10:06:17Z</cp:lastPrinted>
  <dcterms:created xsi:type="dcterms:W3CDTF">2003-06-02T07:44:22Z</dcterms:created>
  <dcterms:modified xsi:type="dcterms:W3CDTF">2025-05-14T14:21:34Z</dcterms:modified>
</cp:coreProperties>
</file>